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Y:\Ferramenta de Cálculo de Prazos - Determinações\"/>
    </mc:Choice>
  </mc:AlternateContent>
  <xr:revisionPtr revIDLastSave="0" documentId="13_ncr:1_{0A2E7890-85AA-4C31-B4FB-4F177A284B32}" xr6:coauthVersionLast="47" xr6:coauthVersionMax="47" xr10:uidLastSave="{00000000-0000-0000-0000-000000000000}"/>
  <workbookProtection workbookAlgorithmName="SHA-512" workbookHashValue="+O26tf/2btjx70r6Ib9YtVwkBzqCyz1kr+Dy4oTuefKLym0fh6L7UtwlGYOp8Q1Gw2ucRhhFfX3npvcgWQg0IQ==" workbookSaltValue="3mcsQjD4JpD+rOyD7wgAQA==" workbookSpinCount="100000" lockStructure="1"/>
  <bookViews>
    <workbookView xWindow="-120" yWindow="-120" windowWidth="24240" windowHeight="13140" xr2:uid="{00000000-000D-0000-FFFF-FFFF00000000}"/>
  </bookViews>
  <sheets>
    <sheet name="Cálculo de Prazos" sheetId="5" r:id="rId1"/>
    <sheet name="Discriminação Cálculos" sheetId="8" state="hidden" r:id="rId2"/>
    <sheet name="Lista de Municípios" sheetId="6" state="hidden" r:id="rId3"/>
    <sheet name="Calendário" sheetId="7" state="hidden" r:id="rId4"/>
  </sheets>
  <definedNames>
    <definedName name="_xlnm.Print_Area" localSheetId="0">'Cálculo de Prazos'!$C$1:$G$37</definedName>
  </definedNames>
  <calcPr calcId="191029"/>
  <customWorkbookViews>
    <customWorkbookView name="Exibir" guid="{FCAB4D76-DD07-4DAE-994D-3D6752CC22C7}" maximized="1" windowWidth="1916" windowHeight="855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4" i="5" l="1"/>
  <c r="E28" i="5"/>
  <c r="C11" i="8"/>
  <c r="D11" i="8" s="1"/>
  <c r="C12" i="8" l="1"/>
  <c r="D12" i="8" s="1"/>
  <c r="C3" i="8"/>
  <c r="C4" i="8" s="1"/>
  <c r="E4" i="8" s="1"/>
  <c r="C14" i="8" l="1"/>
  <c r="D14" i="8" s="1"/>
  <c r="D3" i="8"/>
  <c r="C6" i="8"/>
  <c r="C7" i="8" s="1"/>
  <c r="F4" i="8"/>
  <c r="C15" i="8" l="1"/>
  <c r="F7" i="8"/>
  <c r="E12" i="5"/>
  <c r="E7" i="8"/>
  <c r="D4" i="8"/>
  <c r="D15" i="8" l="1"/>
  <c r="G12" i="5"/>
  <c r="E15" i="5" s="1"/>
  <c r="D7" i="8"/>
  <c r="D6" i="8"/>
  <c r="G15" i="5" l="1"/>
</calcChain>
</file>

<file path=xl/sharedStrings.xml><?xml version="1.0" encoding="utf-8"?>
<sst xmlns="http://schemas.openxmlformats.org/spreadsheetml/2006/main" count="1414" uniqueCount="487">
  <si>
    <t>Inscrição em Dívida Ativa e Notificação do Devedor:</t>
  </si>
  <si>
    <t>PROCEDIMENTOS A SEREM ADOTADOS PELA ENTIDADE CREDORA PARA EXECUÇÃO DAS CERTIDÕES DE DÉBITO ENCAMINHADAS PELO TRIBUNAL DE CONTAS DO ESTADO DO PARANÁ</t>
  </si>
  <si>
    <t>ATENÇÃO!</t>
  </si>
  <si>
    <t>ABATIÁ</t>
  </si>
  <si>
    <t>10 de fevereiro</t>
  </si>
  <si>
    <t>ADRIANÓPOLIS</t>
  </si>
  <si>
    <t>AGUDOS DO SUL</t>
  </si>
  <si>
    <t>ALMIRANTE TAMANDARÉ</t>
  </si>
  <si>
    <t>ALTAMIRA DO PARANÁ</t>
  </si>
  <si>
    <t>ALTO PARAÍSO</t>
  </si>
  <si>
    <t>ALTO PARANÁ</t>
  </si>
  <si>
    <t>ALTO PIQUIRI</t>
  </si>
  <si>
    <t>ALTONIA</t>
  </si>
  <si>
    <t>ALVORADA DO SUL</t>
  </si>
  <si>
    <t>AMAPORÃ</t>
  </si>
  <si>
    <t>AMPÉRE</t>
  </si>
  <si>
    <t>ANAHY</t>
  </si>
  <si>
    <t>ANDIRÁ</t>
  </si>
  <si>
    <t>ÂNGULO</t>
  </si>
  <si>
    <t>ANTONINA</t>
  </si>
  <si>
    <t>ANTÔNIO OLINTO</t>
  </si>
  <si>
    <t>APUCARANA</t>
  </si>
  <si>
    <t>ARAPONGAS</t>
  </si>
  <si>
    <t>ARAPOTI</t>
  </si>
  <si>
    <t>ARAPUÃ</t>
  </si>
  <si>
    <t>ARARUNA</t>
  </si>
  <si>
    <t>ARAUCÁRIA</t>
  </si>
  <si>
    <t>ARIRANHA DO IVAÍ</t>
  </si>
  <si>
    <t>ASSAÍ</t>
  </si>
  <si>
    <t>ASSIS CHATEAUBRIAND</t>
  </si>
  <si>
    <t>ASTORGA</t>
  </si>
  <si>
    <t>ATALAIA</t>
  </si>
  <si>
    <t>BALSA NOVA</t>
  </si>
  <si>
    <t>BANDEIRANTES</t>
  </si>
  <si>
    <t>BARBOSA FERRAZ</t>
  </si>
  <si>
    <t>BARRA DO JACARÉ</t>
  </si>
  <si>
    <t>BARRACÃO</t>
  </si>
  <si>
    <t>BELA VISTA DA CAROBA</t>
  </si>
  <si>
    <t>BELA VISTA DO PARAÍSO</t>
  </si>
  <si>
    <t>BITURUNA</t>
  </si>
  <si>
    <t>BOA ESPERANÇA</t>
  </si>
  <si>
    <t>BOA ESPERANÇA DO IGUAÇU</t>
  </si>
  <si>
    <t>BOA VENTURA DE SÃO ROQUE</t>
  </si>
  <si>
    <t>BOA VISTA DA APARECIDA</t>
  </si>
  <si>
    <t>BOCAIÚVA DO SUL</t>
  </si>
  <si>
    <t>BOM JESUS DO SUL</t>
  </si>
  <si>
    <t>BOM SUCESSO</t>
  </si>
  <si>
    <t>BOM SUCESSO DO SUL</t>
  </si>
  <si>
    <t>BORRAZÓPOLIS</t>
  </si>
  <si>
    <t>BRAGANEY</t>
  </si>
  <si>
    <t>BRASILÂNDIA DO SUL</t>
  </si>
  <si>
    <t>CAFEARA</t>
  </si>
  <si>
    <t>CAFELÂNDIA</t>
  </si>
  <si>
    <t>CAFEZAL DO SUL</t>
  </si>
  <si>
    <t>CALIFÓRNIA</t>
  </si>
  <si>
    <t>CAMBARÁ</t>
  </si>
  <si>
    <t>CAMBÉ</t>
  </si>
  <si>
    <t>CAMBIRA</t>
  </si>
  <si>
    <t>CAMPINA DA LAGOA</t>
  </si>
  <si>
    <t>CAMPINA DO SIMÃO</t>
  </si>
  <si>
    <t>CAMPINA GRANDE DO SUL</t>
  </si>
  <si>
    <t>CAMPO BONITO</t>
  </si>
  <si>
    <t>CAMPO DO TENENTE</t>
  </si>
  <si>
    <t>CAMPO LARGO</t>
  </si>
  <si>
    <t>CAMPO MAGRO</t>
  </si>
  <si>
    <t>CAMPO MOURÃO</t>
  </si>
  <si>
    <t>CÂNDIDO DE ABREU</t>
  </si>
  <si>
    <t>CANDÓI</t>
  </si>
  <si>
    <t>CANTAGALO</t>
  </si>
  <si>
    <t>CAPANEMA</t>
  </si>
  <si>
    <t>CAPITÃO LEÔNIDAS MARQUES</t>
  </si>
  <si>
    <t>CARAMBEÍ</t>
  </si>
  <si>
    <t>CARLÓPOLIS</t>
  </si>
  <si>
    <t>CASCAVEL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</si>
  <si>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</si>
  <si>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</si>
  <si>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</si>
  <si>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</si>
  <si>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</si>
  <si>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</si>
  <si>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</si>
  <si>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</si>
  <si>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</si>
  <si>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</si>
  <si>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</si>
  <si>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</si>
  <si>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</si>
  <si>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</si>
  <si>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</si>
  <si>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</si>
  <si>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</si>
  <si>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</si>
  <si>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</si>
  <si>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 MACHADO</t>
  </si>
  <si>
    <t>CRUZEIRO DO IGUAÇU</t>
  </si>
  <si>
    <t>CRUZEIRO DO OESTE</t>
  </si>
  <si>
    <t>CRUZEIRO DO SUL</t>
  </si>
  <si>
    <t>CRUZMALTINA</t>
  </si>
  <si>
    <t>CURITIBA</t>
  </si>
  <si>
    <t>CURIÚVA</t>
  </si>
  <si>
    <t>DIAMANTE DO NORTE</t>
  </si>
  <si>
    <t>10 de abril</t>
  </si>
  <si>
    <t>DIAMANTE DO OESTE</t>
  </si>
  <si>
    <t>DIAMANTE DO SUL</t>
  </si>
  <si>
    <t>DOIS VIZINHOS</t>
  </si>
  <si>
    <t>DOURADINA</t>
  </si>
  <si>
    <t>DOUTOR CAMARGO</t>
  </si>
  <si>
    <t>DOUTOR ULYSSES</t>
  </si>
  <si>
    <t>ENÉAS MARQUES</t>
  </si>
  <si>
    <t>ENGENHEIRO BELTRÃO</t>
  </si>
  <si>
    <t>ENTRE RIOS DO OESTE</t>
  </si>
  <si>
    <t>ESPERANÇA NOVA</t>
  </si>
  <si>
    <t>ESPIGÃO ALTO DO IGUAÇU</t>
  </si>
  <si>
    <t>FAROL</t>
  </si>
  <si>
    <t>FAXINAL</t>
  </si>
  <si>
    <t>FAZENDA RIO GRANDE</t>
  </si>
  <si>
    <t>FÊNIX</t>
  </si>
  <si>
    <t>FERNANDES PINHEIRO</t>
  </si>
  <si>
    <t>FIGUEIRA</t>
  </si>
  <si>
    <t>FLOR DA SERRA DO SUL</t>
  </si>
  <si>
    <t>FLORAÍ</t>
  </si>
  <si>
    <t>FLORESTA</t>
  </si>
  <si>
    <t>FLORESTÓPOLIS</t>
  </si>
  <si>
    <t>FLÓRIDA</t>
  </si>
  <si>
    <t>FORMOSA DO OESTE</t>
  </si>
  <si>
    <t>FOZ DO IGUAÇU</t>
  </si>
  <si>
    <t>FOZ DO JORDÃO</t>
  </si>
  <si>
    <t>FRANCISCO ALVES</t>
  </si>
  <si>
    <t>FRANCISCO BELTRÃO</t>
  </si>
  <si>
    <t>GENERAL CARNEIRO</t>
  </si>
  <si>
    <t>GODOY MOREIRA</t>
  </si>
  <si>
    <t>GOIOERÊ</t>
  </si>
  <si>
    <t>GOIOXIM</t>
  </si>
  <si>
    <t>GRANDES RIOS</t>
  </si>
  <si>
    <t>GUAÍRA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</si>
  <si>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</si>
  <si>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</si>
  <si>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</si>
  <si>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</si>
  <si>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</si>
  <si>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</si>
  <si>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</si>
  <si>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</si>
  <si>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</si>
  <si>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</si>
  <si>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</si>
  <si>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</si>
  <si>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</si>
  <si>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</si>
  <si>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</si>
  <si>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IGUATU</t>
  </si>
  <si>
    <t>IMBAÚ</t>
  </si>
  <si>
    <t>IMBITUVA</t>
  </si>
  <si>
    <t>INÁCIO MARTINS</t>
  </si>
  <si>
    <t>INAJÁ</t>
  </si>
  <si>
    <t>INDIANÓPOLIS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</si>
  <si>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</si>
  <si>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</si>
  <si>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</si>
  <si>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</si>
  <si>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</si>
  <si>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</si>
  <si>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</si>
  <si>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</si>
  <si>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ITAMBÉ</t>
  </si>
  <si>
    <t>ITAPEJARA D OESTE</t>
  </si>
  <si>
    <t>ITAPERUÇU</t>
  </si>
  <si>
    <t>ITAÚNA DO SUL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</si>
  <si>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</si>
  <si>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</si>
  <si>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</si>
  <si>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</si>
  <si>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</si>
  <si>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</si>
  <si>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</si>
  <si>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</si>
  <si>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</si>
  <si>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</si>
  <si>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</si>
  <si>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JAPURÁ</t>
  </si>
  <si>
    <t>JARDIM ALEGRE</t>
  </si>
  <si>
    <t>JARDIM OLINDA</t>
  </si>
  <si>
    <t>JATAIZINHO</t>
  </si>
  <si>
    <t>JESUÍTAS</t>
  </si>
  <si>
    <t>JOAQUIM TÁVORA</t>
  </si>
  <si>
    <t>JUNDIAÍ DO SUL</t>
  </si>
  <si>
    <t>JURANDA</t>
  </si>
  <si>
    <t>JUSSARA</t>
  </si>
  <si>
    <t>KALORÉ</t>
  </si>
  <si>
    <t>10 de junho</t>
  </si>
  <si>
    <t>MUNICÍPIO DA LAPA</t>
  </si>
  <si>
    <t>LARANJAL</t>
  </si>
  <si>
    <t>LARANJEIRAS DO SUL</t>
  </si>
  <si>
    <t>LEÓPOLIS</t>
  </si>
  <si>
    <t>LIDIANÓPOLIS</t>
  </si>
  <si>
    <t>LINDOESTE</t>
  </si>
  <si>
    <t>LOANDA</t>
  </si>
  <si>
    <t>LOBATO</t>
  </si>
  <si>
    <t>LONDRINA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</si>
  <si>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</si>
  <si>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</si>
  <si>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</si>
  <si>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</si>
  <si>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</si>
  <si>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</si>
  <si>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</si>
  <si>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</si>
  <si>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</si>
  <si>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</si>
  <si>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</si>
  <si>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</si>
  <si>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</si>
  <si>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</si>
  <si>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</si>
  <si>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</si>
  <si>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</si>
  <si>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MARINGÁ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</si>
  <si>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</si>
  <si>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</si>
  <si>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</si>
  <si>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</si>
  <si>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</si>
  <si>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</si>
  <si>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</si>
  <si>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MATO RICO</t>
  </si>
  <si>
    <t>MAUÁ DA SERRA</t>
  </si>
  <si>
    <t>MEDIANEIRA</t>
  </si>
  <si>
    <t>MERCEDES</t>
  </si>
  <si>
    <t>MIRADOR</t>
  </si>
  <si>
    <t>MIRASELVA</t>
  </si>
  <si>
    <t>MISSAL</t>
  </si>
  <si>
    <t>MOREIRA SALES</t>
  </si>
  <si>
    <t>MORRETES</t>
  </si>
  <si>
    <t>MUNHOZ DE MELLO</t>
  </si>
  <si>
    <t>NOSSA SENHORA DAS GRAÇAS</t>
  </si>
  <si>
    <t>NOVA ALIANÇA DO IVAÍ</t>
  </si>
  <si>
    <t>NOVA AMÉRICA DA COLINA</t>
  </si>
  <si>
    <t>NOVA AURORA</t>
  </si>
  <si>
    <t>NOVA CANTU</t>
  </si>
  <si>
    <t>NOVA ESPERANÇA</t>
  </si>
  <si>
    <t>NOVA ESPERANÇA DO SUDOESTE</t>
  </si>
  <si>
    <t>NOVA FÁTIMA</t>
  </si>
  <si>
    <t>NOVA LARANJEIRAS</t>
  </si>
  <si>
    <t>NOVA LONDRINA</t>
  </si>
  <si>
    <t>NOVA OLÍMPIA</t>
  </si>
  <si>
    <t>NOVA PRATA DO IGUAÇU</t>
  </si>
  <si>
    <t>NOVA SANTA BÁRBARA</t>
  </si>
  <si>
    <t>NOVA SANTA ROSA</t>
  </si>
  <si>
    <t>NOVA TEBAS</t>
  </si>
  <si>
    <t>NOVO ITACOLOMI</t>
  </si>
  <si>
    <t>ORTIGUEIRA</t>
  </si>
  <si>
    <t>OURIZONA</t>
  </si>
  <si>
    <t>OURO VERDE DO OESTE</t>
  </si>
  <si>
    <t>PAIÇANDU</t>
  </si>
  <si>
    <t>10 de agosto</t>
  </si>
  <si>
    <t>PALMAS</t>
  </si>
  <si>
    <t>PALMEIRA</t>
  </si>
  <si>
    <t>PALMITAL</t>
  </si>
  <si>
    <t>PALOTINA</t>
  </si>
  <si>
    <t>PARAÍSO DO NORTE</t>
  </si>
  <si>
    <t>PARANACITY</t>
  </si>
  <si>
    <t>PARANAGUÁ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</si>
  <si>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</si>
  <si>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</si>
  <si>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</si>
  <si>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</si>
  <si>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</si>
  <si>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</si>
  <si>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</si>
  <si>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</si>
  <si>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PÉROLA</t>
  </si>
  <si>
    <t>PÉROLA D'OESTE</t>
  </si>
  <si>
    <t>PIÊN</t>
  </si>
  <si>
    <t>PINHAIS</t>
  </si>
  <si>
    <t>PINHAL DE SÃO BENTO</t>
  </si>
  <si>
    <t>PINHALÃO</t>
  </si>
  <si>
    <t>PINHÃO</t>
  </si>
  <si>
    <t>PIRAÍ DO SUL</t>
  </si>
  <si>
    <t>PIRAQUARA</t>
  </si>
  <si>
    <t>PITANGA</t>
  </si>
  <si>
    <t>PITANGUEIRAS</t>
  </si>
  <si>
    <t>PLANALTINA DO PARANÁ</t>
  </si>
  <si>
    <t>PLANALTO</t>
  </si>
  <si>
    <t>PONTA GROSSA</t>
  </si>
  <si>
    <t>PONTAL DO PARANÁ</t>
  </si>
  <si>
    <t>PORECATU</t>
  </si>
  <si>
    <t>PORTO AMAZONAS</t>
  </si>
  <si>
    <t>PORTO BARREIRO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</si>
  <si>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</si>
  <si>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</si>
  <si>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</si>
  <si>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</si>
  <si>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</si>
  <si>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</si>
  <si>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</si>
  <si>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</si>
  <si>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</si>
  <si>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</si>
  <si>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</si>
  <si>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</si>
  <si>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</si>
  <si>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</si>
  <si>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</si>
  <si>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</si>
  <si>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</si>
  <si>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RANCHO ALEGRE D'OESTE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</si>
  <si>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</si>
  <si>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</si>
  <si>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</si>
  <si>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</si>
  <si>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</si>
  <si>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</si>
  <si>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</si>
  <si>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</si>
  <si>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</si>
  <si>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</si>
  <si>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</si>
  <si>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</si>
  <si>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RIO NEGRO</t>
  </si>
  <si>
    <t>ROLÂNDIA</t>
  </si>
  <si>
    <t>RONCADOR</t>
  </si>
  <si>
    <t>RONDON</t>
  </si>
  <si>
    <t>ROSÁRIO DO IVAÍ</t>
  </si>
  <si>
    <t>SABÁUDIA</t>
  </si>
  <si>
    <t>10 de outubro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</si>
  <si>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</si>
  <si>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</si>
  <si>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</si>
  <si>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</si>
  <si>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</si>
  <si>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</si>
  <si>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</si>
  <si>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HELENA</t>
  </si>
  <si>
    <t>SANTA INÊS</t>
  </si>
  <si>
    <t>SANTA ISABEL DO IVAÍ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</si>
  <si>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</si>
  <si>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</si>
  <si>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</si>
  <si>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</si>
  <si>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</si>
  <si>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</si>
  <si>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 TEREZINHA DE ITAIPU</t>
  </si>
  <si>
    <t>SANTANA DO ITARARÉ</t>
  </si>
  <si>
    <t>SANTO ANTONIO DA PLATINA</t>
  </si>
  <si>
    <t>SANTO ANTONIO DO CAIUÁ</t>
  </si>
  <si>
    <t>SANTO ANTONIO DO PARAÍSO</t>
  </si>
  <si>
    <t>SANTO ANTONIO DO SUDOESTE</t>
  </si>
  <si>
    <t>SANTO INÁCIO</t>
  </si>
  <si>
    <t>SÃO CARLOS DO IVAÍ</t>
  </si>
  <si>
    <t>SÃO JERÔNIMO DA SERRA</t>
  </si>
  <si>
    <t>SÃO JOÃO</t>
  </si>
  <si>
    <t>SÃO JOÃO DO CAIUÁ</t>
  </si>
  <si>
    <t>SÃO JOÃO DO IVAÍ</t>
  </si>
  <si>
    <t>SÃO JOÃO DO TRIUNFO</t>
  </si>
  <si>
    <t>SÃO JORGE D OESTE</t>
  </si>
  <si>
    <t>SÃO JORGE DO IVAÍ</t>
  </si>
  <si>
    <t>SÃO JORGE DO PATROCÍNIO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</si>
  <si>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</si>
  <si>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</si>
  <si>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</si>
  <si>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</si>
  <si>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</si>
  <si>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</si>
  <si>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</si>
  <si>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</si>
  <si>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</si>
  <si>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</si>
  <si>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SÃO TOMÉ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</si>
  <si>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</si>
  <si>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</si>
  <si>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</si>
  <si>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</si>
  <si>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</si>
  <si>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</si>
  <si>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</si>
  <si>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</si>
  <si>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</si>
  <si>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</si>
  <si>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</si>
  <si>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</si>
  <si>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TAPIRA</t>
  </si>
  <si>
    <t>TEIXEIRA SOARES</t>
  </si>
  <si>
    <t>TELÊMACO BORBA</t>
  </si>
  <si>
    <t>TERRA BOA</t>
  </si>
  <si>
    <t>TERRA RICA</t>
  </si>
  <si>
    <t>TERRA ROXA</t>
  </si>
  <si>
    <t>TIBAGI</t>
  </si>
  <si>
    <t>TIJUCAS DO SUL</t>
  </si>
  <si>
    <t>TOLEDO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</si>
  <si>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</si>
  <si>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</si>
  <si>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</si>
  <si>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</si>
  <si>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</si>
  <si>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</si>
  <si>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</si>
  <si>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</si>
  <si>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</si>
  <si>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UNIFLOR</t>
  </si>
  <si>
    <t>URAÍ</t>
  </si>
  <si>
    <t>VENTANIA</t>
  </si>
  <si>
    <t>VERA CRUZ DO OESTE</t>
  </si>
  <si>
    <t>VERÊ</t>
  </si>
  <si>
    <t>VIRMOND</t>
  </si>
  <si>
    <t>VITORINO</t>
  </si>
  <si>
    <t>WENCESLAU BRAZ</t>
  </si>
  <si>
    <t>XAMBRÊ</t>
  </si>
  <si>
    <t>Calendário de Feriados, Pontos Facultativos e Recesso - ano 2016</t>
  </si>
  <si>
    <r>
      <rPr>
        <b/>
        <sz val="18"/>
        <color rgb="FF0070C0"/>
        <rFont val="Calibri"/>
        <family val="2"/>
        <scheme val="minor"/>
      </rPr>
      <t>FERIADOS</t>
    </r>
    <r>
      <rPr>
        <b/>
        <sz val="11"/>
        <color rgb="FF0070C0"/>
        <rFont val="Calibri"/>
        <family val="2"/>
        <scheme val="minor"/>
      </rPr>
      <t xml:space="preserve"> E </t>
    </r>
    <r>
      <rPr>
        <b/>
        <sz val="18"/>
        <color rgb="FF0070C0"/>
        <rFont val="Calibri"/>
        <family val="2"/>
        <scheme val="minor"/>
      </rPr>
      <t>PONTOS FACULTATIVOS</t>
    </r>
    <r>
      <rPr>
        <b/>
        <sz val="11"/>
        <rFont val="Calibri"/>
        <family val="2"/>
        <scheme val="minor"/>
      </rPr>
      <t xml:space="preserve">
Descrição</t>
    </r>
  </si>
  <si>
    <t>Decretos de Prorrogação de início/final de contagem de prazo</t>
  </si>
  <si>
    <r>
      <rPr>
        <b/>
        <sz val="18"/>
        <color rgb="FF0070C0"/>
        <rFont val="Calibri"/>
        <family val="2"/>
        <scheme val="minor"/>
      </rPr>
      <t>PORTARIAS</t>
    </r>
    <r>
      <rPr>
        <b/>
        <sz val="11"/>
        <color rgb="FF0070C0"/>
        <rFont val="Calibri"/>
        <family val="2"/>
        <scheme val="minor"/>
      </rPr>
      <t xml:space="preserve"> DE </t>
    </r>
    <r>
      <rPr>
        <b/>
        <sz val="18"/>
        <color rgb="FF0070C0"/>
        <rFont val="Calibri"/>
        <family val="2"/>
        <scheme val="minor"/>
      </rPr>
      <t>PRORROGAÇÃO</t>
    </r>
    <r>
      <rPr>
        <b/>
        <sz val="11"/>
        <color rgb="FF0070C0"/>
        <rFont val="Calibri"/>
        <family val="2"/>
        <scheme val="minor"/>
      </rPr>
      <t xml:space="preserve"> DE </t>
    </r>
    <r>
      <rPr>
        <b/>
        <sz val="18"/>
        <color rgb="FF0070C0"/>
        <rFont val="Calibri"/>
        <family val="2"/>
        <scheme val="minor"/>
      </rPr>
      <t>INÍCIO</t>
    </r>
    <r>
      <rPr>
        <b/>
        <sz val="11"/>
        <color rgb="FF0070C0"/>
        <rFont val="Calibri"/>
        <family val="2"/>
        <scheme val="minor"/>
      </rPr>
      <t xml:space="preserve"> / </t>
    </r>
    <r>
      <rPr>
        <b/>
        <sz val="18"/>
        <color rgb="FF0070C0"/>
        <rFont val="Calibri"/>
        <family val="2"/>
        <scheme val="minor"/>
      </rPr>
      <t>FINAL</t>
    </r>
    <r>
      <rPr>
        <b/>
        <sz val="11"/>
        <color rgb="FF0070C0"/>
        <rFont val="Calibri"/>
        <family val="2"/>
        <scheme val="minor"/>
      </rPr>
      <t xml:space="preserve"> DE </t>
    </r>
    <r>
      <rPr>
        <b/>
        <sz val="18"/>
        <color rgb="FF0070C0"/>
        <rFont val="Calibri"/>
        <family val="2"/>
        <scheme val="minor"/>
      </rPr>
      <t>PRAZO</t>
    </r>
    <r>
      <rPr>
        <b/>
        <sz val="11"/>
        <rFont val="Calibri"/>
        <family val="2"/>
        <scheme val="minor"/>
      </rPr>
      <t xml:space="preserve">
Descrição</t>
    </r>
  </si>
  <si>
    <t>Recesso</t>
  </si>
  <si>
    <t>Prorroga prazo conforme Portaria nº 192/16 de 11/04/2016</t>
  </si>
  <si>
    <t>Prorroga prazo conforme Portaria nº 464/17 de 06/07/2017</t>
  </si>
  <si>
    <t>Carnaval</t>
  </si>
  <si>
    <t>Prorroga prazo conforme Portaria nº 425/18 - jogo da Copa</t>
  </si>
  <si>
    <t>Sexta-feira da Paixão</t>
  </si>
  <si>
    <t>Páscoa</t>
  </si>
  <si>
    <t>Tiradentes</t>
  </si>
  <si>
    <t>Ponto Facultativo</t>
  </si>
  <si>
    <t>Dia do Trabalho</t>
  </si>
  <si>
    <t>Corpus Christi</t>
  </si>
  <si>
    <t>Independência do Brasil</t>
  </si>
  <si>
    <t>Padroeira de Curitiba</t>
  </si>
  <si>
    <t>Nossa Senhora Aparecida</t>
  </si>
  <si>
    <t>Finados</t>
  </si>
  <si>
    <t>Proclamação da República</t>
  </si>
  <si>
    <t>RECESSO REGIMENTAL - Suspensão de prazo nos termos do art. 385-A do Regimento Interno</t>
  </si>
  <si>
    <t>Carnaval - Ponto Facultativo</t>
  </si>
  <si>
    <t>Carnaval - Quarta-feira de cinzas</t>
  </si>
  <si>
    <t>Quinta-feira Santa</t>
  </si>
  <si>
    <t>Corpus Christi - Ponto Facultativo</t>
  </si>
  <si>
    <t>Nossa Senhora Aparecida - Ponto Facultativo</t>
  </si>
  <si>
    <t>Finados - Ponto Facultativo</t>
  </si>
  <si>
    <t>Ponto Facultativo - Dia do Trabalho</t>
  </si>
  <si>
    <t>Ponto Facultativo - Corpus Christi</t>
  </si>
  <si>
    <t>Prorroga prazo conforme Portaria nº 525/18 - jogo da Copa</t>
  </si>
  <si>
    <t>Ponto Facultativo - Proclamação da República</t>
  </si>
  <si>
    <t>Dia do Servidor Público</t>
  </si>
  <si>
    <t>Informe o nome do município credor</t>
  </si>
  <si>
    <t>AGENDA DE OBRIGAÇÕES NO SITE DO TCE/PR</t>
  </si>
  <si>
    <r>
      <t xml:space="preserve">Informe a data do recebimento da Certidão de Débito: 
</t>
    </r>
    <r>
      <rPr>
        <b/>
        <sz val="16"/>
        <color theme="7"/>
        <rFont val="Calibri"/>
        <family val="2"/>
        <scheme val="minor"/>
      </rPr>
      <t>(FORMATO: DD/MM/AAAA)</t>
    </r>
    <r>
      <rPr>
        <b/>
        <sz val="16"/>
        <color theme="0"/>
        <rFont val="Calibri"/>
        <family val="2"/>
        <scheme val="minor"/>
      </rPr>
      <t xml:space="preserve"> </t>
    </r>
  </si>
  <si>
    <t>Item</t>
  </si>
  <si>
    <t>Discriminação</t>
  </si>
  <si>
    <t>Data/Prazo</t>
  </si>
  <si>
    <t>Dia da Semana</t>
  </si>
  <si>
    <t>Data do recebimento da Certidão de Débito</t>
  </si>
  <si>
    <t>Data de início da contagem de prazo</t>
  </si>
  <si>
    <r>
      <t xml:space="preserve">Prazo </t>
    </r>
    <r>
      <rPr>
        <sz val="11"/>
        <color rgb="FF0070C0"/>
        <rFont val="Calibri"/>
        <family val="2"/>
        <scheme val="minor"/>
      </rPr>
      <t>(dias úteis)</t>
    </r>
  </si>
  <si>
    <r>
      <t xml:space="preserve">Prazo para cumprimento </t>
    </r>
    <r>
      <rPr>
        <sz val="11"/>
        <color rgb="FF0070C0"/>
        <rFont val="Calibri"/>
        <family val="2"/>
        <scheme val="minor"/>
      </rPr>
      <t>("2 + 3" [sem prorrogação de final de prazo])</t>
    </r>
  </si>
  <si>
    <r>
      <rPr>
        <b/>
        <sz val="11"/>
        <rFont val="Calibri"/>
        <family val="2"/>
        <scheme val="minor"/>
      </rPr>
      <t>Prazo para cumprimento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0070C0"/>
        <rFont val="Calibri"/>
        <family val="2"/>
        <scheme val="minor"/>
      </rPr>
      <t xml:space="preserve">(com prorrogação de final de prazo </t>
    </r>
    <r>
      <rPr>
        <b/>
        <sz val="11"/>
        <color rgb="FF7030A0"/>
        <rFont val="Calibri"/>
        <family val="2"/>
        <scheme val="minor"/>
      </rPr>
      <t>[se houver]</t>
    </r>
    <r>
      <rPr>
        <b/>
        <sz val="11"/>
        <color rgb="FF0070C0"/>
        <rFont val="Calibri"/>
        <family val="2"/>
        <scheme val="minor"/>
      </rPr>
      <t>)</t>
    </r>
  </si>
  <si>
    <t>* Preencher somente as células com fundo amarelo</t>
  </si>
  <si>
    <t>PRAZOS PARA OS PROCEDIMENTOS
(em dias úteis, nos termos do art. 385, § 1º do Regimento Interno do TCE/PR)</t>
  </si>
  <si>
    <r>
      <t xml:space="preserve">Prazo Máximo para Inscrever em Dívida Ativa
</t>
    </r>
    <r>
      <rPr>
        <b/>
        <sz val="11"/>
        <color theme="9" tint="0.39997558519241921"/>
        <rFont val="Calibri"/>
        <family val="2"/>
        <scheme val="minor"/>
      </rPr>
      <t>(art. 7º da Resolução 70/2019)</t>
    </r>
  </si>
  <si>
    <t>Tiradentes - Ponto Facultativo</t>
  </si>
  <si>
    <t>Portaria 195/20 - Coronavírus - COVID19</t>
  </si>
  <si>
    <t>Expediente Suspenso</t>
  </si>
  <si>
    <t>Portaria nº 441/21 de 12/03/2021 - COVID-19</t>
  </si>
  <si>
    <t>Portaria nº 453/21 de 18/03/2021 - COVID-19</t>
  </si>
  <si>
    <t>Nossa Senhora da Luz dos Pinhais</t>
  </si>
  <si>
    <t>Portaria Extraordinária nº 63/2022 - Indisponibilidade do sistema decorrente  atividades detectadas</t>
  </si>
  <si>
    <t>Domingo de Páscoa</t>
  </si>
  <si>
    <t>Feriado: Expediente Suspenso</t>
  </si>
  <si>
    <t>Expediante suspenso</t>
  </si>
  <si>
    <t>Portaria nº 887/23 - suspensão dos prazos processuais em razão da instabilidade detectada na infraestrutura tecnológica</t>
  </si>
  <si>
    <t>Prorroga prazo conforme Portaria nº 157/24 - indisponibilidade do sistema - troca de servidor</t>
  </si>
  <si>
    <t>Prazo para Inscrição em Dívida Ativa</t>
  </si>
  <si>
    <r>
      <t xml:space="preserve">Prazo para comprovar no TCE/PR o ajuizamento da ação ou o protesto do título
</t>
    </r>
    <r>
      <rPr>
        <b/>
        <sz val="11"/>
        <color theme="9" tint="0.39997558519241921"/>
        <rFont val="Calibri"/>
        <family val="2"/>
        <scheme val="minor"/>
      </rPr>
      <t>(art. 29 da Resolução 70/2019)</t>
    </r>
  </si>
  <si>
    <t>A falta de cumprimento dos prazos pode sujeitar o responsável às sanções previstas na Lei Complementar nº 113/2005, bem como impede a entidade credora de obter Certidão Liberatória nos termos do art. 95 daquela mesma Lei.</t>
  </si>
  <si>
    <t>Comprovação do andamento da execução judicial</t>
  </si>
  <si>
    <t>COMPROVAÇÕES APÓS O AJUIZAMENTO OU PROTESTO</t>
  </si>
  <si>
    <t>CALCULADORA DE PRAZOS PARA 
EXECUÇÃO DE CERTIDÕES DE DÉBITO</t>
  </si>
  <si>
    <r>
      <t xml:space="preserve">Prazo final para ajuizar a execução ou protestar
</t>
    </r>
    <r>
      <rPr>
        <b/>
        <sz val="11"/>
        <color theme="9" tint="0.39997558519241921"/>
        <rFont val="Calibri"/>
        <family val="2"/>
        <scheme val="minor"/>
      </rPr>
      <t>(art. 13, § 5º da Resolução 70/2019)</t>
    </r>
  </si>
  <si>
    <r>
      <t xml:space="preserve">Prazo para comprovar no TCE/PR a Inscrição em dívida ativa e Notificação do devedor
</t>
    </r>
    <r>
      <rPr>
        <b/>
        <sz val="11"/>
        <color theme="9" tint="0.39997558519241921"/>
        <rFont val="Calibri"/>
        <family val="2"/>
        <scheme val="minor"/>
      </rPr>
      <t>(art. 13, § 4º, da Resolução 70/2019)</t>
    </r>
  </si>
  <si>
    <r>
      <t xml:space="preserve">Prazo anual para encaminhamento das Certidões Explicativas de Inteiro Teor
</t>
    </r>
    <r>
      <rPr>
        <b/>
        <sz val="11"/>
        <color theme="9" tint="0.39997558519241921"/>
        <rFont val="Calibri"/>
        <family val="2"/>
        <scheme val="minor"/>
      </rPr>
      <t>(art. 31 e anexo da Resolução 70/2019)</t>
    </r>
  </si>
  <si>
    <r>
      <t xml:space="preserve">Prazo anual para encaminhamento da certidão positiva de protesto
</t>
    </r>
    <r>
      <rPr>
        <b/>
        <sz val="11"/>
        <color theme="9" tint="0.39997558519241921"/>
        <rFont val="Calibri"/>
        <family val="2"/>
        <scheme val="minor"/>
      </rPr>
      <t>(art. 28 da Resolução 70/2019)</t>
    </r>
  </si>
  <si>
    <r>
      <rPr>
        <b/>
        <sz val="11"/>
        <color theme="9" tint="0.39997558519241921"/>
        <rFont val="Calibri"/>
        <family val="2"/>
        <scheme val="minor"/>
      </rPr>
      <t>Resolução 70/2019</t>
    </r>
    <r>
      <rPr>
        <b/>
        <sz val="11"/>
        <color theme="0"/>
        <rFont val="Calibri"/>
        <family val="2"/>
        <scheme val="minor"/>
      </rPr>
      <t xml:space="preserve">
Art. 16. Quando do recebimento de valores totais ou parciais provenientes de Dívida Ativa, o ente deverá comprovar tal situação perante o Tribunal de Contas até o dia 10 do mês subsequente ao recolhimento, encaminhando documento que deverá conter, no mínimo, as seguintes informações:
I - o nome do devedor principal e dos devedores solidários, CPF e/ou CNPJ;
II - o valor originário da dívida;
III - a origem (número da Certidão de Débito e processo do Tribunal de Contas);
IV  - a data e o número da inscrição do Registro em Dívida Ativa;
V - a data do vencimento;
VI - a data do recebimento;
VII - o número da parcela;
VIII - o valor recebido de cada parcela;
IX - o valor total recebido da Dívida Ativa até o momento da comprovação.</t>
    </r>
  </si>
  <si>
    <r>
      <rPr>
        <b/>
        <sz val="11"/>
        <color theme="9" tint="0.39997558519241921"/>
        <rFont val="Calibri"/>
        <family val="2"/>
        <scheme val="minor"/>
      </rPr>
      <t xml:space="preserve"> Resolução 70/2019</t>
    </r>
    <r>
      <rPr>
        <b/>
        <sz val="11"/>
        <color theme="0"/>
        <rFont val="Calibri"/>
        <family val="2"/>
        <scheme val="minor"/>
      </rPr>
      <t xml:space="preserve">
Art. 19. Ocorrendo o parcelamento do débito, o Município deverá informar ao Tribunal de Contas, </t>
    </r>
    <r>
      <rPr>
        <b/>
        <sz val="11"/>
        <color rgb="FFFFC000"/>
        <rFont val="Calibri"/>
        <family val="2"/>
        <scheme val="minor"/>
      </rPr>
      <t xml:space="preserve">juntando o Termo de Parcelamento e a legislação que o autoriza </t>
    </r>
    <r>
      <rPr>
        <b/>
        <sz val="11"/>
        <color theme="0"/>
        <rFont val="Calibri"/>
        <family val="2"/>
        <scheme val="minor"/>
      </rPr>
      <t xml:space="preserve">no respectivo processo do Tribunal de Contas que originou a Certidão de Débito, </t>
    </r>
    <r>
      <rPr>
        <b/>
        <sz val="11"/>
        <color rgb="FFFFC000"/>
        <rFont val="Calibri"/>
        <family val="2"/>
        <scheme val="minor"/>
      </rPr>
      <t>até o dia 10 do mês subsequente</t>
    </r>
    <r>
      <rPr>
        <b/>
        <sz val="11"/>
        <color theme="0"/>
        <rFont val="Calibri"/>
        <family val="2"/>
        <scheme val="minor"/>
      </rPr>
      <t xml:space="preserve">.
Art. 21. No caso de parcelamento do débito inscrito em Dívida Ativa, deverá ser encaminhada </t>
    </r>
    <r>
      <rPr>
        <b/>
        <sz val="11"/>
        <color rgb="FFFFC000"/>
        <rFont val="Calibri"/>
        <family val="2"/>
        <scheme val="minor"/>
      </rPr>
      <t>semestralmente</t>
    </r>
    <r>
      <rPr>
        <b/>
        <sz val="11"/>
        <color theme="0"/>
        <rFont val="Calibri"/>
        <family val="2"/>
        <scheme val="minor"/>
      </rPr>
      <t xml:space="preserve">, no processo do Tribunal de Contas em que teve origem a Certidão de Débito, a </t>
    </r>
    <r>
      <rPr>
        <b/>
        <sz val="11"/>
        <color rgb="FFFFC000"/>
        <rFont val="Calibri"/>
        <family val="2"/>
        <scheme val="minor"/>
      </rPr>
      <t>comprovação de pagamento das parcelas adimplidas</t>
    </r>
    <r>
      <rPr>
        <b/>
        <sz val="11"/>
        <color theme="0"/>
        <rFont val="Calibri"/>
        <family val="2"/>
        <scheme val="minor"/>
      </rPr>
      <t>, sendo considerado como termo inicial, para fim de concessão de novo prazo, a data de vencimento do último pagamento informado.</t>
    </r>
  </si>
  <si>
    <r>
      <t xml:space="preserve">Ajuizamento da Execução
ou
Protesto 
</t>
    </r>
    <r>
      <rPr>
        <b/>
        <sz val="12"/>
        <color theme="2" tint="-0.249977111117893"/>
        <rFont val="Calibri"/>
        <family val="2"/>
        <scheme val="minor"/>
      </rPr>
      <t>(o protesto é facultativo nos termos do art. 24 da Resolução 70/2019)</t>
    </r>
  </si>
  <si>
    <r>
      <t xml:space="preserve">Comprovação da situação do protesto 
- ser for o caso -
</t>
    </r>
    <r>
      <rPr>
        <b/>
        <sz val="12"/>
        <color theme="2" tint="-0.249977111117893"/>
        <rFont val="Calibri"/>
        <family val="2"/>
        <scheme val="minor"/>
      </rPr>
      <t>(o protesto é facultativo nos termos do art. 24 da Resolução 70/2019)</t>
    </r>
  </si>
  <si>
    <t>Comprovação do parcelamento do débito 
- se for o caso -</t>
  </si>
  <si>
    <t>Comprovação do recolhimento integral ou parcial  do débito 
- se for o caso -</t>
  </si>
  <si>
    <t>Observações:
1- Conforme normativa do caput do art. 31 da Resolução 70/2019, a certidão de inteiro teor poderá ser emitida até 60 (sessenta) dias antes do prazo de encaminhamento previsto acima.
2- Em casos de o valor da Certidão de Débito ser inferior a 115 UPFPF (cento e quinze Unidades Padrões Fiscais do Estado do Paraná), a entidade credora ficará dispensada da remessa anual da certidão explicativa de inteiro teor conforme art. 31, § 1º, da Resolução 70/2019, porém, havendo o parcelamento, pagamento parcial ou integral, ou mesmo extição da execução fiscal por qualquer motivo, será necessário informar a situação nos respectivos autos.</t>
  </si>
  <si>
    <t>Prazos calculados conforme Resolução 70/2019, alterada pela Resolução 109/2024 , do Tribunal de Contas do Estado do Paraná.</t>
  </si>
  <si>
    <t>Observação: A Resolução 70/2019 foi alterada pela Resolução 109/2024, do Tribunal de Contas do Estado do Paraná.</t>
  </si>
  <si>
    <t>Prorroga prazo conforme Portaria nº 590/24 publicada no DETCPR nº 3310 de 07/10/2024</t>
  </si>
  <si>
    <t>Última atualização 07/10/2024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</si>
</sst>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"/>
  </numFmts>
  <fonts count="3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theme="0" tint="-4.9989318521683403E-2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7"/>
      <name val="Calibri"/>
      <family val="2"/>
      <scheme val="minor"/>
    </font>
    <font>
      <b/>
      <sz val="16"/>
      <color theme="7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6"/>
      <color theme="4" tint="-0.499984740745262"/>
      <name val="Arial Rounded MT Bold"/>
      <family val="2"/>
    </font>
    <font>
      <b/>
      <sz val="14"/>
      <color theme="9" tint="-0.499984740745262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8"/>
      <color theme="4" tint="-0.499984740745262"/>
      <name val="Calibri"/>
      <family val="2"/>
      <scheme val="minor"/>
    </font>
    <font>
      <b/>
      <sz val="11"/>
      <color theme="9" tint="0.3999755851924192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22"/>
      <color rgb="FFFFC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2" tint="-0.249977111117893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1499984740745262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2" borderId="0" xfId="0" applyFill="1" applyAlignment="1" applyProtection="1">
      <alignment vertical="center" wrapText="1"/>
      <protection hidden="1"/>
    </xf>
    <xf numFmtId="0" fontId="12" fillId="3" borderId="3" xfId="0" applyFont="1" applyFill="1" applyBorder="1" applyAlignment="1">
      <alignment horizontal="left" vertical="center"/>
    </xf>
    <xf numFmtId="0" fontId="13" fillId="3" borderId="4" xfId="0" applyFont="1" applyFill="1" applyBorder="1" applyAlignment="1">
      <alignment horizontal="center" vertical="center"/>
    </xf>
    <xf numFmtId="14" fontId="14" fillId="4" borderId="6" xfId="0" applyNumberFormat="1" applyFont="1" applyFill="1" applyBorder="1" applyAlignment="1">
      <alignment horizontal="center" wrapText="1"/>
    </xf>
    <xf numFmtId="0" fontId="15" fillId="5" borderId="6" xfId="0" applyFont="1" applyFill="1" applyBorder="1" applyAlignment="1">
      <alignment horizontal="center" vertical="center" wrapText="1"/>
    </xf>
    <xf numFmtId="14" fontId="0" fillId="6" borderId="6" xfId="0" applyNumberFormat="1" applyFill="1" applyBorder="1" applyAlignment="1">
      <alignment horizontal="center"/>
    </xf>
    <xf numFmtId="0" fontId="0" fillId="7" borderId="6" xfId="0" applyFill="1" applyBorder="1" applyProtection="1">
      <protection locked="0"/>
    </xf>
    <xf numFmtId="0" fontId="18" fillId="7" borderId="6" xfId="0" applyFont="1" applyFill="1" applyBorder="1"/>
    <xf numFmtId="0" fontId="11" fillId="7" borderId="6" xfId="0" applyFont="1" applyFill="1" applyBorder="1"/>
    <xf numFmtId="14" fontId="0" fillId="6" borderId="6" xfId="0" applyNumberFormat="1" applyFill="1" applyBorder="1" applyAlignment="1" applyProtection="1">
      <alignment horizontal="center"/>
      <protection locked="0"/>
    </xf>
    <xf numFmtId="14" fontId="11" fillId="6" borderId="6" xfId="0" applyNumberFormat="1" applyFont="1" applyFill="1" applyBorder="1" applyAlignment="1" applyProtection="1">
      <alignment horizontal="center"/>
      <protection locked="0"/>
    </xf>
    <xf numFmtId="0" fontId="11" fillId="7" borderId="7" xfId="0" applyFont="1" applyFill="1" applyBorder="1" applyProtection="1">
      <protection locked="0"/>
    </xf>
    <xf numFmtId="0" fontId="0" fillId="7" borderId="6" xfId="0" applyFill="1" applyBorder="1"/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vertical="center" wrapText="1"/>
      <protection hidden="1"/>
    </xf>
    <xf numFmtId="14" fontId="0" fillId="2" borderId="0" xfId="0" applyNumberFormat="1" applyFill="1" applyAlignment="1" applyProtection="1">
      <alignment horizontal="center" vertical="center" wrapText="1"/>
      <protection hidden="1"/>
    </xf>
    <xf numFmtId="14" fontId="0" fillId="2" borderId="0" xfId="0" applyNumberFormat="1" applyFill="1" applyAlignment="1" applyProtection="1">
      <alignment vertical="center" wrapText="1"/>
      <protection hidden="1"/>
    </xf>
    <xf numFmtId="0" fontId="21" fillId="2" borderId="0" xfId="0" applyFont="1" applyFill="1" applyAlignment="1" applyProtection="1">
      <alignment vertical="center" wrapText="1"/>
      <protection hidden="1"/>
    </xf>
    <xf numFmtId="0" fontId="2" fillId="2" borderId="11" xfId="0" applyFont="1" applyFill="1" applyBorder="1" applyAlignment="1">
      <alignment horizontal="center" vertical="center" wrapText="1"/>
    </xf>
    <xf numFmtId="0" fontId="0" fillId="11" borderId="6" xfId="0" applyFill="1" applyBorder="1" applyAlignment="1">
      <alignment horizontal="center" vertical="center"/>
    </xf>
    <xf numFmtId="0" fontId="0" fillId="11" borderId="6" xfId="0" applyFill="1" applyBorder="1" applyAlignment="1">
      <alignment vertical="center" wrapText="1"/>
    </xf>
    <xf numFmtId="14" fontId="15" fillId="11" borderId="6" xfId="0" applyNumberFormat="1" applyFont="1" applyFill="1" applyBorder="1" applyAlignment="1">
      <alignment horizontal="center" vertical="center"/>
    </xf>
    <xf numFmtId="164" fontId="18" fillId="11" borderId="6" xfId="0" applyNumberFormat="1" applyFont="1" applyFill="1" applyBorder="1" applyAlignment="1">
      <alignment horizontal="center" vertical="center"/>
    </xf>
    <xf numFmtId="0" fontId="18" fillId="11" borderId="6" xfId="0" applyFont="1" applyFill="1" applyBorder="1" applyAlignment="1">
      <alignment horizontal="center" vertical="center"/>
    </xf>
    <xf numFmtId="0" fontId="18" fillId="11" borderId="6" xfId="0" applyFont="1" applyFill="1" applyBorder="1" applyAlignment="1">
      <alignment vertical="center"/>
    </xf>
    <xf numFmtId="0" fontId="15" fillId="11" borderId="6" xfId="0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center" vertical="center"/>
    </xf>
    <xf numFmtId="0" fontId="18" fillId="11" borderId="6" xfId="0" applyFont="1" applyFill="1" applyBorder="1" applyAlignment="1">
      <alignment vertical="center" wrapText="1"/>
    </xf>
    <xf numFmtId="14" fontId="18" fillId="11" borderId="6" xfId="0" applyNumberFormat="1" applyFont="1" applyFill="1" applyBorder="1" applyAlignment="1">
      <alignment horizontal="center" vertical="center"/>
    </xf>
    <xf numFmtId="0" fontId="4" fillId="11" borderId="6" xfId="0" applyFont="1" applyFill="1" applyBorder="1" applyAlignment="1">
      <alignment vertical="center" wrapText="1"/>
    </xf>
    <xf numFmtId="164" fontId="15" fillId="11" borderId="6" xfId="0" applyNumberFormat="1" applyFont="1" applyFill="1" applyBorder="1" applyAlignment="1">
      <alignment horizontal="center" vertical="center"/>
    </xf>
    <xf numFmtId="0" fontId="26" fillId="0" borderId="0" xfId="0" applyFont="1"/>
    <xf numFmtId="0" fontId="26" fillId="0" borderId="0" xfId="0" applyFont="1" applyAlignment="1">
      <alignment horizontal="center"/>
    </xf>
    <xf numFmtId="0" fontId="27" fillId="12" borderId="5" xfId="0" applyFont="1" applyFill="1" applyBorder="1" applyAlignment="1" applyProtection="1">
      <alignment horizontal="center" vertical="center"/>
      <protection locked="0"/>
    </xf>
    <xf numFmtId="14" fontId="27" fillId="1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Protection="1">
      <protection hidden="1"/>
    </xf>
    <xf numFmtId="0" fontId="2" fillId="8" borderId="0" xfId="0" applyFont="1" applyFill="1" applyAlignment="1" applyProtection="1">
      <alignment horizontal="center" vertical="center" wrapText="1"/>
      <protection hidden="1"/>
    </xf>
    <xf numFmtId="0" fontId="0" fillId="2" borderId="17" xfId="0" applyFill="1" applyBorder="1" applyProtection="1"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1" fillId="9" borderId="0" xfId="0" applyFont="1" applyFill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6" fillId="2" borderId="0" xfId="0" applyFont="1" applyFill="1" applyAlignment="1" applyProtection="1">
      <alignment horizontal="center" vertical="center" wrapText="1"/>
      <protection hidden="1"/>
    </xf>
    <xf numFmtId="14" fontId="22" fillId="10" borderId="0" xfId="0" applyNumberFormat="1" applyFont="1" applyFill="1" applyAlignment="1" applyProtection="1">
      <alignment horizontal="center" vertical="center" wrapText="1"/>
      <protection hidden="1"/>
    </xf>
    <xf numFmtId="14" fontId="1" fillId="2" borderId="0" xfId="0" applyNumberFormat="1" applyFont="1" applyFill="1" applyAlignment="1" applyProtection="1">
      <alignment horizontal="center" vertical="center" wrapText="1"/>
      <protection hidden="1"/>
    </xf>
    <xf numFmtId="14" fontId="1" fillId="9" borderId="0" xfId="0" applyNumberFormat="1" applyFont="1" applyFill="1" applyAlignment="1" applyProtection="1">
      <alignment horizontal="center" vertical="center" wrapText="1"/>
      <protection hidden="1"/>
    </xf>
    <xf numFmtId="0" fontId="33" fillId="2" borderId="0" xfId="0" applyFont="1" applyFill="1" applyAlignment="1" applyProtection="1">
      <alignment horizontal="center" vertical="center" wrapText="1"/>
      <protection hidden="1"/>
    </xf>
    <xf numFmtId="14" fontId="31" fillId="2" borderId="0" xfId="0" applyNumberFormat="1" applyFont="1" applyFill="1" applyAlignment="1" applyProtection="1">
      <alignment horizontal="center" vertical="center" wrapText="1"/>
      <protection hidden="1"/>
    </xf>
    <xf numFmtId="0" fontId="0" fillId="2" borderId="16" xfId="0" applyFill="1" applyBorder="1" applyAlignment="1" applyProtection="1">
      <alignment vertical="center" wrapText="1"/>
      <protection hidden="1"/>
    </xf>
    <xf numFmtId="0" fontId="0" fillId="2" borderId="17" xfId="0" applyFill="1" applyBorder="1" applyAlignment="1" applyProtection="1">
      <alignment vertical="center" wrapText="1"/>
      <protection hidden="1"/>
    </xf>
    <xf numFmtId="0" fontId="0" fillId="2" borderId="13" xfId="0" applyFill="1" applyBorder="1" applyProtection="1">
      <protection hidden="1"/>
    </xf>
    <xf numFmtId="0" fontId="23" fillId="2" borderId="14" xfId="0" applyFont="1" applyFill="1" applyBorder="1" applyAlignment="1" applyProtection="1">
      <alignment vertical="center" wrapText="1"/>
      <protection hidden="1"/>
    </xf>
    <xf numFmtId="0" fontId="0" fillId="2" borderId="15" xfId="0" applyFill="1" applyBorder="1" applyProtection="1">
      <protection hidden="1"/>
    </xf>
    <xf numFmtId="0" fontId="23" fillId="2" borderId="0" xfId="0" applyFont="1" applyFill="1" applyAlignment="1" applyProtection="1">
      <alignment vertical="center" wrapText="1"/>
      <protection hidden="1"/>
    </xf>
    <xf numFmtId="0" fontId="29" fillId="2" borderId="0" xfId="0" applyFont="1" applyFill="1" applyAlignment="1" applyProtection="1">
      <alignment horizontal="right"/>
      <protection hidden="1"/>
    </xf>
    <xf numFmtId="0" fontId="18" fillId="2" borderId="0" xfId="0" applyFont="1" applyFill="1" applyProtection="1">
      <protection hidden="1"/>
    </xf>
    <xf numFmtId="0" fontId="7" fillId="8" borderId="0" xfId="0" applyFont="1" applyFill="1" applyAlignment="1" applyProtection="1">
      <alignment horizontal="center" vertical="center" wrapText="1"/>
      <protection hidden="1"/>
    </xf>
    <xf numFmtId="0" fontId="6" fillId="9" borderId="0" xfId="0" applyFont="1" applyFill="1" applyAlignment="1" applyProtection="1">
      <alignment horizontal="center" vertical="center" wrapText="1"/>
      <protection hidden="1"/>
    </xf>
    <xf numFmtId="14" fontId="19" fillId="10" borderId="0" xfId="0" applyNumberFormat="1" applyFont="1" applyFill="1" applyAlignment="1" applyProtection="1">
      <alignment horizontal="center" vertical="center" wrapText="1"/>
      <protection hidden="1"/>
    </xf>
    <xf numFmtId="0" fontId="0" fillId="2" borderId="18" xfId="0" applyFill="1" applyBorder="1" applyAlignment="1" applyProtection="1">
      <alignment vertical="center" wrapText="1"/>
      <protection hidden="1"/>
    </xf>
    <xf numFmtId="0" fontId="32" fillId="2" borderId="19" xfId="0" applyFont="1" applyFill="1" applyBorder="1" applyAlignment="1" applyProtection="1">
      <alignment horizontal="left" vertical="center" wrapText="1"/>
      <protection hidden="1"/>
    </xf>
    <xf numFmtId="0" fontId="0" fillId="2" borderId="4" xfId="0" applyFill="1" applyBorder="1" applyAlignment="1" applyProtection="1">
      <alignment vertical="center" wrapText="1"/>
      <protection hidden="1"/>
    </xf>
    <xf numFmtId="0" fontId="0" fillId="2" borderId="13" xfId="0" applyFill="1" applyBorder="1" applyAlignment="1" applyProtection="1">
      <alignment vertical="center" wrapText="1"/>
      <protection hidden="1"/>
    </xf>
    <xf numFmtId="0" fontId="2" fillId="2" borderId="14" xfId="0" applyFont="1" applyFill="1" applyBorder="1" applyAlignment="1" applyProtection="1">
      <alignment vertical="center" wrapText="1"/>
      <protection hidden="1"/>
    </xf>
    <xf numFmtId="14" fontId="0" fillId="2" borderId="14" xfId="0" applyNumberFormat="1" applyFill="1" applyBorder="1" applyAlignment="1" applyProtection="1">
      <alignment horizontal="center" vertical="center" wrapText="1"/>
      <protection hidden="1"/>
    </xf>
    <xf numFmtId="0" fontId="0" fillId="2" borderId="14" xfId="0" applyFill="1" applyBorder="1" applyAlignment="1" applyProtection="1">
      <alignment horizontal="center" vertical="center" wrapText="1"/>
      <protection hidden="1"/>
    </xf>
    <xf numFmtId="14" fontId="0" fillId="2" borderId="14" xfId="0" applyNumberFormat="1" applyFill="1" applyBorder="1" applyAlignment="1" applyProtection="1">
      <alignment vertical="center" wrapText="1"/>
      <protection hidden="1"/>
    </xf>
    <xf numFmtId="0" fontId="0" fillId="2" borderId="15" xfId="0" applyFill="1" applyBorder="1" applyAlignment="1" applyProtection="1">
      <alignment vertical="center" wrapText="1"/>
      <protection hidden="1"/>
    </xf>
    <xf numFmtId="0" fontId="0" fillId="2" borderId="19" xfId="0" applyFill="1" applyBorder="1" applyAlignment="1" applyProtection="1">
      <alignment vertical="center" wrapText="1"/>
      <protection hidden="1"/>
    </xf>
    <xf numFmtId="0" fontId="23" fillId="2" borderId="14" xfId="0" applyFont="1" applyFill="1" applyBorder="1" applyAlignment="1" applyProtection="1">
      <alignment horizontal="center" vertical="center" wrapText="1"/>
      <protection hidden="1"/>
    </xf>
    <xf numFmtId="0" fontId="23" fillId="2" borderId="0" xfId="0" applyFont="1" applyFill="1" applyAlignment="1" applyProtection="1">
      <alignment horizontal="center" vertical="center" wrapText="1"/>
      <protection hidden="1"/>
    </xf>
    <xf numFmtId="0" fontId="10" fillId="2" borderId="0" xfId="0" applyFont="1" applyFill="1" applyAlignment="1" applyProtection="1">
      <alignment horizontal="center"/>
      <protection hidden="1"/>
    </xf>
    <xf numFmtId="14" fontId="1" fillId="10" borderId="0" xfId="0" applyNumberFormat="1" applyFont="1" applyFill="1" applyAlignment="1" applyProtection="1">
      <alignment horizontal="left" vertical="center" wrapText="1"/>
      <protection hidden="1"/>
    </xf>
    <xf numFmtId="14" fontId="1" fillId="10" borderId="0" xfId="0" applyNumberFormat="1" applyFont="1" applyFill="1" applyAlignment="1" applyProtection="1">
      <alignment horizontal="left" vertical="center"/>
      <protection hidden="1"/>
    </xf>
    <xf numFmtId="14" fontId="1" fillId="9" borderId="0" xfId="0" applyNumberFormat="1" applyFont="1" applyFill="1" applyAlignment="1" applyProtection="1">
      <alignment horizontal="center" vertical="center" wrapText="1"/>
      <protection hidden="1"/>
    </xf>
    <xf numFmtId="14" fontId="31" fillId="10" borderId="0" xfId="0" applyNumberFormat="1" applyFont="1" applyFill="1" applyAlignment="1" applyProtection="1">
      <alignment horizontal="center" vertical="center" wrapText="1"/>
      <protection hidden="1"/>
    </xf>
    <xf numFmtId="0" fontId="6" fillId="9" borderId="0" xfId="0" applyFont="1" applyFill="1" applyAlignment="1" applyProtection="1">
      <alignment horizontal="center" vertical="center" wrapText="1"/>
      <protection hidden="1"/>
    </xf>
    <xf numFmtId="14" fontId="1" fillId="13" borderId="0" xfId="0" applyNumberFormat="1" applyFont="1" applyFill="1" applyAlignment="1" applyProtection="1">
      <alignment horizontal="center" vertical="center" wrapText="1"/>
      <protection hidden="1"/>
    </xf>
    <xf numFmtId="14" fontId="22" fillId="13" borderId="0" xfId="0" applyNumberFormat="1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left" vertical="center" wrapText="1"/>
      <protection hidden="1"/>
    </xf>
    <xf numFmtId="0" fontId="9" fillId="9" borderId="1" xfId="0" applyFont="1" applyFill="1" applyBorder="1" applyAlignment="1" applyProtection="1">
      <alignment horizontal="left" vertical="center" wrapText="1"/>
      <protection hidden="1"/>
    </xf>
    <xf numFmtId="0" fontId="33" fillId="2" borderId="0" xfId="0" applyFont="1" applyFill="1" applyAlignment="1" applyProtection="1">
      <alignment horizontal="center" vertical="center" wrapText="1"/>
      <protection hidden="1"/>
    </xf>
    <xf numFmtId="0" fontId="35" fillId="14" borderId="0" xfId="0" applyFont="1" applyFill="1" applyAlignment="1" applyProtection="1">
      <alignment horizontal="left" vertical="center" wrapText="1"/>
      <protection hidden="1"/>
    </xf>
    <xf numFmtId="0" fontId="34" fillId="14" borderId="0" xfId="0" applyFont="1" applyFill="1" applyAlignment="1" applyProtection="1">
      <alignment horizontal="left" vertical="center" wrapText="1"/>
      <protection hidden="1"/>
    </xf>
    <xf numFmtId="0" fontId="9" fillId="9" borderId="2" xfId="0" applyFont="1" applyFill="1" applyBorder="1" applyAlignment="1" applyProtection="1">
      <alignment horizontal="left" vertical="center" wrapText="1"/>
      <protection hidden="1"/>
    </xf>
    <xf numFmtId="0" fontId="24" fillId="11" borderId="8" xfId="0" applyFont="1" applyFill="1" applyBorder="1" applyAlignment="1">
      <alignment horizontal="center" vertical="center" wrapText="1"/>
    </xf>
    <xf numFmtId="0" fontId="4" fillId="11" borderId="9" xfId="0" applyFont="1" applyFill="1" applyBorder="1" applyAlignment="1">
      <alignment horizontal="center" vertical="center" wrapText="1"/>
    </xf>
    <xf numFmtId="0" fontId="4" fillId="11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1638301</xdr:colOff>
      <xdr:row>20</xdr:row>
      <xdr:rowOff>161926</xdr:rowOff>
    </xdr:from>
    <xdr:to>
      <xdr:col>4</xdr:col>
      <xdr:colOff>1952626</xdr:colOff>
      <xdr:row>20</xdr:row>
      <xdr:rowOff>428626</xdr:rowOff>
    </xdr:to>
    <xdr:sp macro="" textlink="">
      <xdr:nvSpPr>
        <xdr:cNvPr id="19" name="Seta para baixo 10">
          <a:extLst>
            <a:ext uri="{FF2B5EF4-FFF2-40B4-BE49-F238E27FC236}">
              <a16:creationId xmlns:a16="http://schemas.microsoft.com/office/drawing/2014/main" id="{84B877AE-4881-48F8-B628-59976899E3C4}"/>
            </a:ext>
          </a:extLst>
        </xdr:cNvPr>
        <xdr:cNvSpPr/>
      </xdr:nvSpPr>
      <xdr:spPr>
        <a:xfrm rot="16200000">
          <a:off x="5300664" y="1281113"/>
          <a:ext cx="266700" cy="314325"/>
        </a:xfrm>
        <a:prstGeom prst="downArrow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1638299</xdr:colOff>
      <xdr:row>6</xdr:row>
      <xdr:rowOff>161926</xdr:rowOff>
    </xdr:from>
    <xdr:to>
      <xdr:col>4</xdr:col>
      <xdr:colOff>1952624</xdr:colOff>
      <xdr:row>6</xdr:row>
      <xdr:rowOff>428626</xdr:rowOff>
    </xdr:to>
    <xdr:sp macro="" textlink="">
      <xdr:nvSpPr>
        <xdr:cNvPr id="20" name="Seta para baixo 10">
          <a:extLst>
            <a:ext uri="{FF2B5EF4-FFF2-40B4-BE49-F238E27FC236}">
              <a16:creationId xmlns:a16="http://schemas.microsoft.com/office/drawing/2014/main" id="{FCEDAA07-B8C0-447B-A17D-E6BBF9021388}"/>
            </a:ext>
          </a:extLst>
        </xdr:cNvPr>
        <xdr:cNvSpPr/>
      </xdr:nvSpPr>
      <xdr:spPr>
        <a:xfrm rot="16200000">
          <a:off x="5300662" y="2424113"/>
          <a:ext cx="266700" cy="314325"/>
        </a:xfrm>
        <a:prstGeom prst="downArrow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6</xdr:col>
      <xdr:colOff>628650</xdr:colOff>
      <xdr:row>1</xdr:row>
      <xdr:rowOff>69452</xdr:rowOff>
    </xdr:from>
    <xdr:to>
      <xdr:col>6</xdr:col>
      <xdr:colOff>3044825</xdr:colOff>
      <xdr:row>5</xdr:row>
      <xdr:rowOff>135564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4BA5B59-E8B7-4D2E-82FA-1393BF1CD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700" y="259952"/>
          <a:ext cx="2409825" cy="761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B1:H38"/>
  <sheetViews>
    <sheetView showGridLines="0" showRowColHeaders="0" tabSelected="1" zoomScaleNormal="100" workbookViewId="0">
      <selection activeCell="G7" sqref="G7"/>
    </sheetView>
  </sheetViews>
  <sheetFormatPr defaultRowHeight="15" x14ac:dyDescent="0.25"/>
  <cols>
    <col min="1" max="1" width="2.140625" style="14" customWidth="1"/>
    <col min="2" max="2" width="1.7109375" style="14" customWidth="1"/>
    <col min="3" max="3" width="47.42578125" style="14" bestFit="1" customWidth="1"/>
    <col min="4" max="4" width="1.7109375" style="14" customWidth="1"/>
    <col min="5" max="5" width="29.42578125" style="14" customWidth="1"/>
    <col min="6" max="6" width="1.7109375" style="14" customWidth="1"/>
    <col min="7" max="7" width="57.42578125" style="14" customWidth="1"/>
    <col min="8" max="8" width="1.7109375" style="14" customWidth="1"/>
    <col min="9" max="16384" width="9.140625" style="14"/>
  </cols>
  <sheetData>
    <row r="1" spans="2:8" ht="8.25" customHeight="1" thickBot="1" x14ac:dyDescent="0.3"/>
    <row r="2" spans="2:8" ht="9.9499999999999993" customHeight="1" x14ac:dyDescent="0.25">
      <c r="B2" s="51"/>
      <c r="C2" s="70" t="s">
        <v>471</v>
      </c>
      <c r="D2" s="70"/>
      <c r="E2" s="70"/>
      <c r="F2" s="70"/>
      <c r="G2" s="52"/>
      <c r="H2" s="53"/>
    </row>
    <row r="3" spans="2:8" ht="15" customHeight="1" x14ac:dyDescent="0.25">
      <c r="B3" s="37"/>
      <c r="C3" s="71"/>
      <c r="D3" s="71"/>
      <c r="E3" s="71"/>
      <c r="F3" s="71"/>
      <c r="G3" s="54"/>
      <c r="H3" s="39"/>
    </row>
    <row r="4" spans="2:8" ht="15" customHeight="1" x14ac:dyDescent="0.25">
      <c r="B4" s="37"/>
      <c r="C4" s="71"/>
      <c r="D4" s="71"/>
      <c r="E4" s="71"/>
      <c r="F4" s="71"/>
      <c r="G4" s="54"/>
      <c r="H4" s="39"/>
    </row>
    <row r="5" spans="2:8" ht="15" customHeight="1" x14ac:dyDescent="0.25">
      <c r="B5" s="37"/>
      <c r="C5" s="71"/>
      <c r="D5" s="71"/>
      <c r="E5" s="71"/>
      <c r="F5" s="71"/>
      <c r="G5" s="54"/>
      <c r="H5" s="39"/>
    </row>
    <row r="6" spans="2:8" ht="21" x14ac:dyDescent="0.35">
      <c r="B6" s="37"/>
      <c r="C6" s="72" t="s">
        <v>451</v>
      </c>
      <c r="D6" s="72"/>
      <c r="E6" s="72"/>
      <c r="G6" s="55" t="s">
        <v>486</v>
      </c>
      <c r="H6" s="39"/>
    </row>
    <row r="7" spans="2:8" ht="45" customHeight="1" x14ac:dyDescent="0.25">
      <c r="B7" s="37"/>
      <c r="C7" s="81" t="s">
        <v>441</v>
      </c>
      <c r="D7" s="81"/>
      <c r="E7" s="81"/>
      <c r="G7" s="36"/>
      <c r="H7" s="39"/>
    </row>
    <row r="8" spans="2:8" ht="9.9499999999999993" customHeight="1" x14ac:dyDescent="0.25">
      <c r="B8" s="37"/>
      <c r="G8" s="56"/>
      <c r="H8" s="39"/>
    </row>
    <row r="9" spans="2:8" ht="72" customHeight="1" x14ac:dyDescent="0.25">
      <c r="B9" s="37"/>
      <c r="C9" s="38" t="s">
        <v>1</v>
      </c>
      <c r="E9" s="38" t="s">
        <v>452</v>
      </c>
      <c r="G9" s="57" t="s">
        <v>440</v>
      </c>
      <c r="H9" s="39"/>
    </row>
    <row r="10" spans="2:8" ht="9.9499999999999993" customHeight="1" x14ac:dyDescent="0.25">
      <c r="B10" s="37"/>
      <c r="H10" s="39"/>
    </row>
    <row r="11" spans="2:8" ht="60" customHeight="1" x14ac:dyDescent="0.25">
      <c r="B11" s="37"/>
      <c r="C11" s="77" t="s">
        <v>0</v>
      </c>
      <c r="D11" s="40"/>
      <c r="E11" s="41" t="s">
        <v>453</v>
      </c>
      <c r="F11" s="42"/>
      <c r="G11" s="41" t="s">
        <v>473</v>
      </c>
      <c r="H11" s="39"/>
    </row>
    <row r="12" spans="2:8" s="1" customFormat="1" ht="35.1" customHeight="1" x14ac:dyDescent="0.25">
      <c r="B12" s="49"/>
      <c r="C12" s="77"/>
      <c r="D12" s="43"/>
      <c r="E12" s="44" t="str">
        <f>IF(G7="","",'Discriminação Cálculos'!C7)</f>
        <v/>
      </c>
      <c r="F12" s="45"/>
      <c r="G12" s="59" t="str">
        <f>IF(G7="","",'Discriminação Cálculos'!C15)</f>
        <v/>
      </c>
      <c r="H12" s="50"/>
    </row>
    <row r="13" spans="2:8" s="1" customFormat="1" ht="9.9499999999999993" customHeight="1" x14ac:dyDescent="0.25">
      <c r="B13" s="49"/>
      <c r="C13" s="16"/>
      <c r="D13" s="16"/>
      <c r="E13" s="17"/>
      <c r="F13" s="15"/>
      <c r="G13" s="18"/>
      <c r="H13" s="50"/>
    </row>
    <row r="14" spans="2:8" s="1" customFormat="1" ht="60" customHeight="1" x14ac:dyDescent="0.25">
      <c r="B14" s="49"/>
      <c r="C14" s="77" t="s">
        <v>478</v>
      </c>
      <c r="D14" s="43"/>
      <c r="E14" s="46" t="s">
        <v>472</v>
      </c>
      <c r="G14" s="41" t="s">
        <v>467</v>
      </c>
      <c r="H14" s="50"/>
    </row>
    <row r="15" spans="2:8" s="1" customFormat="1" ht="35.1" customHeight="1" x14ac:dyDescent="0.25">
      <c r="B15" s="49"/>
      <c r="C15" s="77"/>
      <c r="D15" s="43"/>
      <c r="E15" s="44" t="str">
        <f>G12</f>
        <v/>
      </c>
      <c r="G15" s="59" t="str">
        <f>IF($G$7="","",IF(MONTH(E15)=12,DATE(YEAR(E15),MONTH(E15)+1,DAY(21)),DATE(YEAR(E15),MONTH(E15)+1,DAY(10))))</f>
        <v/>
      </c>
      <c r="H15" s="50"/>
    </row>
    <row r="16" spans="2:8" s="1" customFormat="1" ht="20.25" customHeight="1" x14ac:dyDescent="0.25">
      <c r="B16" s="49"/>
      <c r="C16" s="83" t="s">
        <v>484</v>
      </c>
      <c r="D16" s="83"/>
      <c r="E16" s="83"/>
      <c r="F16" s="83"/>
      <c r="G16" s="83"/>
      <c r="H16" s="50"/>
    </row>
    <row r="17" spans="2:8" s="1" customFormat="1" ht="9.9499999999999993" customHeight="1" thickBot="1" x14ac:dyDescent="0.3">
      <c r="B17" s="60"/>
      <c r="C17" s="61"/>
      <c r="D17" s="61"/>
      <c r="E17" s="61"/>
      <c r="F17" s="61"/>
      <c r="G17" s="61"/>
      <c r="H17" s="62"/>
    </row>
    <row r="18" spans="2:8" s="1" customFormat="1" ht="23.25" customHeight="1" thickBot="1" x14ac:dyDescent="0.3">
      <c r="C18" s="16"/>
      <c r="D18" s="16"/>
      <c r="E18" s="17"/>
      <c r="F18" s="15"/>
      <c r="G18" s="18"/>
    </row>
    <row r="19" spans="2:8" s="1" customFormat="1" ht="9.9499999999999993" customHeight="1" x14ac:dyDescent="0.25">
      <c r="B19" s="63"/>
      <c r="C19" s="64"/>
      <c r="D19" s="64"/>
      <c r="E19" s="65"/>
      <c r="F19" s="66"/>
      <c r="G19" s="67"/>
      <c r="H19" s="68"/>
    </row>
    <row r="20" spans="2:8" s="1" customFormat="1" ht="35.25" customHeight="1" x14ac:dyDescent="0.25">
      <c r="B20" s="49"/>
      <c r="C20" s="82" t="s">
        <v>470</v>
      </c>
      <c r="D20" s="82"/>
      <c r="E20" s="82"/>
      <c r="F20" s="82"/>
      <c r="G20" s="82"/>
      <c r="H20" s="50"/>
    </row>
    <row r="21" spans="2:8" ht="45" customHeight="1" x14ac:dyDescent="0.25">
      <c r="B21" s="37"/>
      <c r="C21" s="85" t="s">
        <v>439</v>
      </c>
      <c r="D21" s="85"/>
      <c r="E21" s="85"/>
      <c r="G21" s="35"/>
      <c r="H21" s="39"/>
    </row>
    <row r="22" spans="2:8" s="1" customFormat="1" ht="9.9499999999999993" customHeight="1" x14ac:dyDescent="0.25">
      <c r="B22" s="49"/>
      <c r="C22" s="47"/>
      <c r="D22" s="47"/>
      <c r="E22" s="47"/>
      <c r="F22" s="47"/>
      <c r="G22" s="47"/>
      <c r="H22" s="50"/>
    </row>
    <row r="23" spans="2:8" s="1" customFormat="1" ht="35.1" customHeight="1" x14ac:dyDescent="0.25">
      <c r="B23" s="49"/>
      <c r="C23" s="77" t="s">
        <v>469</v>
      </c>
      <c r="D23" s="43"/>
      <c r="E23" s="75" t="s">
        <v>474</v>
      </c>
      <c r="F23" s="75"/>
      <c r="G23" s="75"/>
      <c r="H23" s="50"/>
    </row>
    <row r="24" spans="2:8" s="1" customFormat="1" ht="35.1" customHeight="1" x14ac:dyDescent="0.25">
      <c r="B24" s="49"/>
      <c r="C24" s="77"/>
      <c r="D24" s="43"/>
      <c r="E24" s="76" t="str">
        <f>IF(G21="","",VLOOKUP(G21,'Lista de Municípios'!A1:B399,2,FALSE))</f>
        <v/>
      </c>
      <c r="F24" s="76"/>
      <c r="G24" s="76"/>
      <c r="H24" s="50"/>
    </row>
    <row r="25" spans="2:8" s="1" customFormat="1" ht="112.5" customHeight="1" x14ac:dyDescent="0.25">
      <c r="B25" s="49"/>
      <c r="C25" s="84" t="s">
        <v>482</v>
      </c>
      <c r="D25" s="84"/>
      <c r="E25" s="84"/>
      <c r="F25" s="84"/>
      <c r="G25" s="84"/>
      <c r="H25" s="50"/>
    </row>
    <row r="26" spans="2:8" s="1" customFormat="1" ht="9.9499999999999993" customHeight="1" x14ac:dyDescent="0.25">
      <c r="B26" s="49"/>
      <c r="C26" s="43"/>
      <c r="D26" s="43"/>
      <c r="E26" s="48"/>
      <c r="F26" s="48"/>
      <c r="G26" s="48"/>
      <c r="H26" s="50"/>
    </row>
    <row r="27" spans="2:8" s="1" customFormat="1" ht="35.1" customHeight="1" x14ac:dyDescent="0.25">
      <c r="B27" s="49"/>
      <c r="C27" s="77" t="s">
        <v>479</v>
      </c>
      <c r="D27" s="43"/>
      <c r="E27" s="78" t="s">
        <v>475</v>
      </c>
      <c r="F27" s="79"/>
      <c r="G27" s="79"/>
      <c r="H27" s="50"/>
    </row>
    <row r="28" spans="2:8" s="1" customFormat="1" ht="35.1" customHeight="1" x14ac:dyDescent="0.25">
      <c r="B28" s="49"/>
      <c r="C28" s="77"/>
      <c r="D28" s="43"/>
      <c r="E28" s="76" t="str">
        <f>IF(G21="","","10 de junho")</f>
        <v/>
      </c>
      <c r="F28" s="76"/>
      <c r="G28" s="76"/>
      <c r="H28" s="50"/>
    </row>
    <row r="29" spans="2:8" s="1" customFormat="1" ht="9.9499999999999993" customHeight="1" x14ac:dyDescent="0.25">
      <c r="B29" s="49"/>
      <c r="C29" s="16"/>
      <c r="D29" s="16"/>
      <c r="E29" s="17"/>
      <c r="F29" s="15"/>
      <c r="G29" s="18"/>
      <c r="H29" s="50"/>
    </row>
    <row r="30" spans="2:8" s="1" customFormat="1" ht="139.5" customHeight="1" x14ac:dyDescent="0.25">
      <c r="B30" s="49"/>
      <c r="C30" s="58" t="s">
        <v>480</v>
      </c>
      <c r="D30" s="43"/>
      <c r="E30" s="73" t="s">
        <v>477</v>
      </c>
      <c r="F30" s="74"/>
      <c r="G30" s="74"/>
      <c r="H30" s="50"/>
    </row>
    <row r="31" spans="2:8" s="1" customFormat="1" ht="9.9499999999999993" customHeight="1" x14ac:dyDescent="0.25">
      <c r="B31" s="49"/>
      <c r="H31" s="50"/>
    </row>
    <row r="32" spans="2:8" s="1" customFormat="1" ht="202.5" customHeight="1" x14ac:dyDescent="0.25">
      <c r="B32" s="49"/>
      <c r="C32" s="58" t="s">
        <v>481</v>
      </c>
      <c r="D32" s="43"/>
      <c r="E32" s="73" t="s">
        <v>476</v>
      </c>
      <c r="F32" s="74"/>
      <c r="G32" s="74"/>
      <c r="H32" s="50"/>
    </row>
    <row r="33" spans="2:8" s="1" customFormat="1" ht="9.9499999999999993" customHeight="1" thickBot="1" x14ac:dyDescent="0.3">
      <c r="B33" s="60"/>
      <c r="C33" s="69"/>
      <c r="D33" s="69"/>
      <c r="E33" s="69"/>
      <c r="F33" s="69"/>
      <c r="G33" s="69"/>
      <c r="H33" s="62"/>
    </row>
    <row r="34" spans="2:8" s="1" customFormat="1" ht="11.25" customHeight="1" x14ac:dyDescent="0.25"/>
    <row r="35" spans="2:8" s="1" customFormat="1" ht="18.75" x14ac:dyDescent="0.25">
      <c r="C35" s="19" t="s">
        <v>2</v>
      </c>
    </row>
    <row r="36" spans="2:8" s="1" customFormat="1" x14ac:dyDescent="0.25">
      <c r="C36" s="80" t="s">
        <v>483</v>
      </c>
      <c r="D36" s="80"/>
      <c r="E36" s="80"/>
      <c r="F36" s="80"/>
      <c r="G36" s="80"/>
    </row>
    <row r="37" spans="2:8" s="1" customFormat="1" ht="30" customHeight="1" x14ac:dyDescent="0.25">
      <c r="C37" s="80" t="s">
        <v>468</v>
      </c>
      <c r="D37" s="80"/>
      <c r="E37" s="80"/>
      <c r="F37" s="80"/>
      <c r="G37" s="80"/>
    </row>
    <row r="38" spans="2:8" s="1" customFormat="1" x14ac:dyDescent="0.25"/>
  </sheetData>
  <sheetProtection algorithmName="SHA-512" hashValue="J9ztUruJ2HYI/d+OWVP/nlCMxM2IIhRVFCZp1x4PCPHv24qOAWL2rstlv954WfpSCnmc8ByWjsffoJ2qn57aSw==" saltValue="i5kqevD7RKEep0kMn6pmjg==" spinCount="100000" sheet="1" selectLockedCells="1"/>
  <mergeCells count="19">
    <mergeCell ref="C37:G37"/>
    <mergeCell ref="C23:C24"/>
    <mergeCell ref="C7:E7"/>
    <mergeCell ref="C14:C15"/>
    <mergeCell ref="C36:G36"/>
    <mergeCell ref="C11:C12"/>
    <mergeCell ref="C20:G20"/>
    <mergeCell ref="C16:G16"/>
    <mergeCell ref="C25:G25"/>
    <mergeCell ref="C21:E21"/>
    <mergeCell ref="C2:F5"/>
    <mergeCell ref="C6:E6"/>
    <mergeCell ref="E30:G30"/>
    <mergeCell ref="E32:G32"/>
    <mergeCell ref="E23:G23"/>
    <mergeCell ref="E24:G24"/>
    <mergeCell ref="C27:C28"/>
    <mergeCell ref="E27:G27"/>
    <mergeCell ref="E28:G28"/>
  </mergeCells>
  <pageMargins left="0.51181102362204722" right="0.51181102362204722" top="7.874015748031496E-2" bottom="0.78740157480314965" header="0.31496062992125984" footer="0.31496062992125984"/>
  <pageSetup paperSize="9" scale="64"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Entrada inválida." error="Digite corretamente ou selecione o nome do município." promptTitle="Municípios" xr:uid="{F90934C6-0E68-4FD2-921C-E71AAF1DE8AD}">
          <x14:formula1>
            <xm:f>'Lista de Municípios'!$A$1:$A$399</xm:f>
          </x14:formula1>
          <xm:sqref>G21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AAF6A-CF48-4072-8148-FE9AEE40A386}">
  <dimension ref="A1:F16"/>
  <sheetViews>
    <sheetView workbookViewId="0">
      <selection activeCell="C24" sqref="C24"/>
    </sheetView>
  </sheetViews>
  <sheetFormatPr defaultRowHeight="15" x14ac:dyDescent="0.25"/>
  <cols>
    <col min="1" max="1" width="5.85546875" customWidth="1"/>
    <col min="2" max="2" width="72.7109375" customWidth="1"/>
    <col min="3" max="4" width="15.140625" customWidth="1"/>
    <col min="5" max="5" width="6.85546875" customWidth="1"/>
    <col min="6" max="6" width="42.140625" customWidth="1"/>
  </cols>
  <sheetData>
    <row r="1" spans="1:6" ht="15.75" thickBot="1" x14ac:dyDescent="0.3">
      <c r="A1" s="86" t="s">
        <v>466</v>
      </c>
      <c r="B1" s="87"/>
      <c r="C1" s="87"/>
      <c r="D1" s="88"/>
    </row>
    <row r="2" spans="1:6" x14ac:dyDescent="0.25">
      <c r="A2" s="20" t="s">
        <v>442</v>
      </c>
      <c r="B2" s="20" t="s">
        <v>443</v>
      </c>
      <c r="C2" s="20" t="s">
        <v>444</v>
      </c>
      <c r="D2" s="20" t="s">
        <v>445</v>
      </c>
    </row>
    <row r="3" spans="1:6" x14ac:dyDescent="0.25">
      <c r="A3" s="21">
        <v>1</v>
      </c>
      <c r="B3" s="22" t="s">
        <v>446</v>
      </c>
      <c r="C3" s="23">
        <f>'Cálculo de Prazos'!G7</f>
        <v>0</v>
      </c>
      <c r="D3" s="24">
        <f>C3</f>
        <v>0</v>
      </c>
    </row>
    <row r="4" spans="1:6" x14ac:dyDescent="0.25">
      <c r="A4" s="21">
        <v>2</v>
      </c>
      <c r="B4" s="22" t="s">
        <v>447</v>
      </c>
      <c r="C4" s="23" t="e">
        <f>WORKDAY(C3-1,1,Calendário!E2:E250)</f>
        <v>#NUM!</v>
      </c>
      <c r="D4" s="24" t="e">
        <f>C4</f>
        <v>#NUM!</v>
      </c>
      <c r="E4" s="34" t="e">
        <f>IF(C4&lt;&gt;C3,"←","")</f>
        <v>#NUM!</v>
      </c>
      <c r="F4" s="33" t="e">
        <f>IF(C4&lt;&gt;C3,"HOUVE PRORROGAÇÃO DE INÍCIO DE PRAZO","")</f>
        <v>#NUM!</v>
      </c>
    </row>
    <row r="5" spans="1:6" x14ac:dyDescent="0.25">
      <c r="A5" s="25">
        <v>3</v>
      </c>
      <c r="B5" s="26" t="s">
        <v>448</v>
      </c>
      <c r="C5" s="27">
        <v>30</v>
      </c>
      <c r="D5" s="28"/>
    </row>
    <row r="6" spans="1:6" x14ac:dyDescent="0.25">
      <c r="A6" s="25">
        <v>4</v>
      </c>
      <c r="B6" s="29" t="s">
        <v>449</v>
      </c>
      <c r="C6" s="30" t="e">
        <f>WORKDAY.INTL(C4,C5,1,Calendário!A2:A1001)</f>
        <v>#NUM!</v>
      </c>
      <c r="D6" s="24" t="e">
        <f>C6</f>
        <v>#NUM!</v>
      </c>
    </row>
    <row r="7" spans="1:6" x14ac:dyDescent="0.25">
      <c r="A7" s="27">
        <v>5</v>
      </c>
      <c r="B7" s="31" t="s">
        <v>450</v>
      </c>
      <c r="C7" s="23" t="e">
        <f>WORKDAY(C6-1,1,Calendário!E2:E250)</f>
        <v>#NUM!</v>
      </c>
      <c r="D7" s="32" t="e">
        <f>C7</f>
        <v>#NUM!</v>
      </c>
      <c r="E7" s="34" t="e">
        <f>IF(C7&lt;&gt;C6,"←","")</f>
        <v>#NUM!</v>
      </c>
      <c r="F7" s="33" t="e">
        <f>IF(C7&lt;&gt;C6,"HOUVE PRORROGAÇÃO DE INÍCIO DE PRAZO","")</f>
        <v>#NUM!</v>
      </c>
    </row>
    <row r="8" spans="1:6" ht="15.75" thickBot="1" x14ac:dyDescent="0.3"/>
    <row r="9" spans="1:6" ht="15.75" thickBot="1" x14ac:dyDescent="0.3">
      <c r="A9" s="86" t="s">
        <v>466</v>
      </c>
      <c r="B9" s="87"/>
      <c r="C9" s="87"/>
      <c r="D9" s="88"/>
    </row>
    <row r="10" spans="1:6" x14ac:dyDescent="0.25">
      <c r="A10" s="20" t="s">
        <v>442</v>
      </c>
      <c r="B10" s="20" t="s">
        <v>443</v>
      </c>
      <c r="C10" s="20" t="s">
        <v>444</v>
      </c>
      <c r="D10" s="20" t="s">
        <v>445</v>
      </c>
    </row>
    <row r="11" spans="1:6" x14ac:dyDescent="0.25">
      <c r="A11" s="21">
        <v>1</v>
      </c>
      <c r="B11" s="22" t="s">
        <v>446</v>
      </c>
      <c r="C11" s="23">
        <f>'Cálculo de Prazos'!G7</f>
        <v>0</v>
      </c>
      <c r="D11" s="24">
        <f>C11</f>
        <v>0</v>
      </c>
    </row>
    <row r="12" spans="1:6" x14ac:dyDescent="0.25">
      <c r="A12" s="21">
        <v>2</v>
      </c>
      <c r="B12" s="22" t="s">
        <v>447</v>
      </c>
      <c r="C12" s="23" t="e">
        <f>WORKDAY(C11-1,1,Calendário!E2:E250)</f>
        <v>#NUM!</v>
      </c>
      <c r="D12" s="24" t="e">
        <f>C12</f>
        <v>#NUM!</v>
      </c>
    </row>
    <row r="13" spans="1:6" x14ac:dyDescent="0.25">
      <c r="A13" s="25">
        <v>3</v>
      </c>
      <c r="B13" s="26" t="s">
        <v>448</v>
      </c>
      <c r="C13" s="27">
        <v>60</v>
      </c>
      <c r="D13" s="28"/>
    </row>
    <row r="14" spans="1:6" x14ac:dyDescent="0.25">
      <c r="A14" s="25">
        <v>4</v>
      </c>
      <c r="B14" s="29" t="s">
        <v>449</v>
      </c>
      <c r="C14" s="30" t="e">
        <f>WORKDAY.INTL(C12,C13,1,Calendário!A10:A1009)</f>
        <v>#NUM!</v>
      </c>
      <c r="D14" s="24" t="e">
        <f>C14</f>
        <v>#NUM!</v>
      </c>
    </row>
    <row r="15" spans="1:6" x14ac:dyDescent="0.25">
      <c r="A15" s="27">
        <v>5</v>
      </c>
      <c r="B15" s="31" t="s">
        <v>450</v>
      </c>
      <c r="C15" s="23" t="e">
        <f>WORKDAY(C14-1,1,Calendário!E10:E258)</f>
        <v>#NUM!</v>
      </c>
      <c r="D15" s="32" t="e">
        <f>C15</f>
        <v>#NUM!</v>
      </c>
    </row>
    <row r="16" spans="1:6" ht="16.5" customHeight="1" x14ac:dyDescent="0.25"/>
  </sheetData>
  <mergeCells count="2">
    <mergeCell ref="A1:D1"/>
    <mergeCell ref="A9:D9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2F9F2-2E19-45E6-BD14-3E0A1F6CA397}">
  <dimension ref="A1:B399"/>
  <sheetViews>
    <sheetView topLeftCell="A121" workbookViewId="0">
      <selection activeCell="C1" sqref="C1"/>
    </sheetView>
  </sheetViews>
  <sheetFormatPr defaultRowHeight="15" x14ac:dyDescent="0.25"/>
  <cols>
    <col min="1" max="1" width="32.42578125" customWidth="1"/>
    <col min="2" max="2" width="22.28515625" customWidth="1"/>
    <col min="3" max="3" width="21.85546875" customWidth="1"/>
  </cols>
  <sheetData>
    <row r="1" spans="1:2" ht="15.75" thickBot="1" x14ac:dyDescent="0.3">
      <c r="A1" s="2" t="s">
        <v>3</v>
      </c>
      <c r="B1" s="3" t="s">
        <v>4</v>
      </c>
    </row>
    <row r="2" spans="1:2" ht="15.75" thickBot="1" x14ac:dyDescent="0.3">
      <c r="A2" s="2" t="s">
        <v>5</v>
      </c>
      <c r="B2" s="3" t="s">
        <v>4</v>
      </c>
    </row>
    <row r="3" spans="1:2" ht="15.75" thickBot="1" x14ac:dyDescent="0.3">
      <c r="A3" s="2" t="s">
        <v>6</v>
      </c>
      <c r="B3" s="3" t="s">
        <v>4</v>
      </c>
    </row>
    <row r="4" spans="1:2" ht="15.75" thickBot="1" x14ac:dyDescent="0.3">
      <c r="A4" s="2" t="s">
        <v>7</v>
      </c>
      <c r="B4" s="3" t="s">
        <v>4</v>
      </c>
    </row>
    <row r="5" spans="1:2" ht="15.75" thickBot="1" x14ac:dyDescent="0.3">
      <c r="A5" s="2" t="s">
        <v>8</v>
      </c>
      <c r="B5" s="3" t="s">
        <v>4</v>
      </c>
    </row>
    <row r="6" spans="1:2" ht="15.75" thickBot="1" x14ac:dyDescent="0.3">
      <c r="A6" s="2" t="s">
        <v>9</v>
      </c>
      <c r="B6" s="3" t="s">
        <v>4</v>
      </c>
    </row>
    <row r="7" spans="1:2" ht="15.75" thickBot="1" x14ac:dyDescent="0.3">
      <c r="A7" s="2" t="s">
        <v>10</v>
      </c>
      <c r="B7" s="3" t="s">
        <v>4</v>
      </c>
    </row>
    <row r="8" spans="1:2" ht="15.75" thickBot="1" x14ac:dyDescent="0.3">
      <c r="A8" s="2" t="s">
        <v>11</v>
      </c>
      <c r="B8" s="3" t="s">
        <v>4</v>
      </c>
    </row>
    <row r="9" spans="1:2" ht="15.75" thickBot="1" x14ac:dyDescent="0.3">
      <c r="A9" s="2" t="s">
        <v>12</v>
      </c>
      <c r="B9" s="3" t="s">
        <v>4</v>
      </c>
    </row>
    <row r="10" spans="1:2" ht="15.75" thickBot="1" x14ac:dyDescent="0.3">
      <c r="A10" s="2" t="s">
        <v>13</v>
      </c>
      <c r="B10" s="3" t="s">
        <v>4</v>
      </c>
    </row>
    <row r="11" spans="1:2" ht="15.75" thickBot="1" x14ac:dyDescent="0.3">
      <c r="A11" s="2" t="s">
        <v>14</v>
      </c>
      <c r="B11" s="3" t="s">
        <v>4</v>
      </c>
    </row>
    <row r="12" spans="1:2" ht="15.75" thickBot="1" x14ac:dyDescent="0.3">
      <c r="A12" s="2" t="s">
        <v>15</v>
      </c>
      <c r="B12" s="3" t="s">
        <v>4</v>
      </c>
    </row>
    <row r="13" spans="1:2" ht="15.75" thickBot="1" x14ac:dyDescent="0.3">
      <c r="A13" s="2" t="s">
        <v>16</v>
      </c>
      <c r="B13" s="3" t="s">
        <v>4</v>
      </c>
    </row>
    <row r="14" spans="1:2" ht="15.75" thickBot="1" x14ac:dyDescent="0.3">
      <c r="A14" s="2" t="s">
        <v>17</v>
      </c>
      <c r="B14" s="3" t="s">
        <v>4</v>
      </c>
    </row>
    <row r="15" spans="1:2" ht="15.75" thickBot="1" x14ac:dyDescent="0.3">
      <c r="A15" s="2" t="s">
        <v>18</v>
      </c>
      <c r="B15" s="3" t="s">
        <v>4</v>
      </c>
    </row>
    <row r="16" spans="1:2" ht="15.75" thickBot="1" x14ac:dyDescent="0.3">
      <c r="A16" s="2" t="s">
        <v>19</v>
      </c>
      <c r="B16" s="3" t="s">
        <v>4</v>
      </c>
    </row>
    <row r="17" spans="1:2" ht="15.75" thickBot="1" x14ac:dyDescent="0.3">
      <c r="A17" s="2" t="s">
        <v>20</v>
      </c>
      <c r="B17" s="3" t="s">
        <v>4</v>
      </c>
    </row>
    <row r="18" spans="1:2" ht="15.75" thickBot="1" x14ac:dyDescent="0.3">
      <c r="A18" s="2" t="s">
        <v>21</v>
      </c>
      <c r="B18" s="3" t="s">
        <v>4</v>
      </c>
    </row>
    <row r="19" spans="1:2" ht="15.75" thickBot="1" x14ac:dyDescent="0.3">
      <c r="A19" s="2" t="s">
        <v>22</v>
      </c>
      <c r="B19" s="3" t="s">
        <v>4</v>
      </c>
    </row>
    <row r="20" spans="1:2" ht="15.75" thickBot="1" x14ac:dyDescent="0.3">
      <c r="A20" s="2" t="s">
        <v>23</v>
      </c>
      <c r="B20" s="3" t="s">
        <v>4</v>
      </c>
    </row>
    <row r="21" spans="1:2" ht="15.75" thickBot="1" x14ac:dyDescent="0.3">
      <c r="A21" s="2" t="s">
        <v>24</v>
      </c>
      <c r="B21" s="3" t="s">
        <v>4</v>
      </c>
    </row>
    <row r="22" spans="1:2" ht="15.75" thickBot="1" x14ac:dyDescent="0.3">
      <c r="A22" s="2" t="s">
        <v>25</v>
      </c>
      <c r="B22" s="3" t="s">
        <v>4</v>
      </c>
    </row>
    <row r="23" spans="1:2" ht="15.75" thickBot="1" x14ac:dyDescent="0.3">
      <c r="A23" s="2" t="s">
        <v>26</v>
      </c>
      <c r="B23" s="3" t="s">
        <v>4</v>
      </c>
    </row>
    <row r="24" spans="1:2" ht="15.75" thickBot="1" x14ac:dyDescent="0.3">
      <c r="A24" s="2" t="s">
        <v>27</v>
      </c>
      <c r="B24" s="3" t="s">
        <v>4</v>
      </c>
    </row>
    <row r="25" spans="1:2" ht="15.75" thickBot="1" x14ac:dyDescent="0.3">
      <c r="A25" s="2" t="s">
        <v>28</v>
      </c>
      <c r="B25" s="3" t="s">
        <v>4</v>
      </c>
    </row>
    <row r="26" spans="1:2" ht="15.75" thickBot="1" x14ac:dyDescent="0.3">
      <c r="A26" s="2" t="s">
        <v>29</v>
      </c>
      <c r="B26" s="3" t="s">
        <v>4</v>
      </c>
    </row>
    <row r="27" spans="1:2" ht="15.75" thickBot="1" x14ac:dyDescent="0.3">
      <c r="A27" s="2" t="s">
        <v>30</v>
      </c>
      <c r="B27" s="3" t="s">
        <v>4</v>
      </c>
    </row>
    <row r="28" spans="1:2" ht="15.75" thickBot="1" x14ac:dyDescent="0.3">
      <c r="A28" s="2" t="s">
        <v>31</v>
      </c>
      <c r="B28" s="3" t="s">
        <v>4</v>
      </c>
    </row>
    <row r="29" spans="1:2" ht="15.75" thickBot="1" x14ac:dyDescent="0.3">
      <c r="A29" s="2" t="s">
        <v>32</v>
      </c>
      <c r="B29" s="3" t="s">
        <v>4</v>
      </c>
    </row>
    <row r="30" spans="1:2" ht="15.75" thickBot="1" x14ac:dyDescent="0.3">
      <c r="A30" s="2" t="s">
        <v>33</v>
      </c>
      <c r="B30" s="3" t="s">
        <v>4</v>
      </c>
    </row>
    <row r="31" spans="1:2" ht="15.75" thickBot="1" x14ac:dyDescent="0.3">
      <c r="A31" s="2" t="s">
        <v>34</v>
      </c>
      <c r="B31" s="3" t="s">
        <v>4</v>
      </c>
    </row>
    <row r="32" spans="1:2" ht="15.75" thickBot="1" x14ac:dyDescent="0.3">
      <c r="A32" s="2" t="s">
        <v>35</v>
      </c>
      <c r="B32" s="3" t="s">
        <v>4</v>
      </c>
    </row>
    <row r="33" spans="1:2" ht="15.75" thickBot="1" x14ac:dyDescent="0.3">
      <c r="A33" s="2" t="s">
        <v>36</v>
      </c>
      <c r="B33" s="3" t="s">
        <v>4</v>
      </c>
    </row>
    <row r="34" spans="1:2" ht="15.75" thickBot="1" x14ac:dyDescent="0.3">
      <c r="A34" s="2" t="s">
        <v>37</v>
      </c>
      <c r="B34" s="3" t="s">
        <v>4</v>
      </c>
    </row>
    <row r="35" spans="1:2" ht="15.75" thickBot="1" x14ac:dyDescent="0.3">
      <c r="A35" s="2" t="s">
        <v>38</v>
      </c>
      <c r="B35" s="3" t="s">
        <v>4</v>
      </c>
    </row>
    <row r="36" spans="1:2" ht="15.75" thickBot="1" x14ac:dyDescent="0.3">
      <c r="A36" s="2" t="s">
        <v>39</v>
      </c>
      <c r="B36" s="3" t="s">
        <v>4</v>
      </c>
    </row>
    <row r="37" spans="1:2" ht="15.75" thickBot="1" x14ac:dyDescent="0.3">
      <c r="A37" s="2" t="s">
        <v>40</v>
      </c>
      <c r="B37" s="3" t="s">
        <v>4</v>
      </c>
    </row>
    <row r="38" spans="1:2" ht="15.75" thickBot="1" x14ac:dyDescent="0.3">
      <c r="A38" s="2" t="s">
        <v>41</v>
      </c>
      <c r="B38" s="3" t="s">
        <v>4</v>
      </c>
    </row>
    <row r="39" spans="1:2" ht="15.75" thickBot="1" x14ac:dyDescent="0.3">
      <c r="A39" s="2" t="s">
        <v>42</v>
      </c>
      <c r="B39" s="3" t="s">
        <v>4</v>
      </c>
    </row>
    <row r="40" spans="1:2" ht="15.75" thickBot="1" x14ac:dyDescent="0.3">
      <c r="A40" s="2" t="s">
        <v>43</v>
      </c>
      <c r="B40" s="3" t="s">
        <v>4</v>
      </c>
    </row>
    <row r="41" spans="1:2" ht="15.75" thickBot="1" x14ac:dyDescent="0.3">
      <c r="A41" s="2" t="s">
        <v>44</v>
      </c>
      <c r="B41" s="3" t="s">
        <v>4</v>
      </c>
    </row>
    <row r="42" spans="1:2" ht="15.75" thickBot="1" x14ac:dyDescent="0.3">
      <c r="A42" s="2" t="s">
        <v>45</v>
      </c>
      <c r="B42" s="3" t="s">
        <v>4</v>
      </c>
    </row>
    <row r="43" spans="1:2" ht="15.75" thickBot="1" x14ac:dyDescent="0.3">
      <c r="A43" s="2" t="s">
        <v>46</v>
      </c>
      <c r="B43" s="3" t="s">
        <v>4</v>
      </c>
    </row>
    <row r="44" spans="1:2" ht="15.75" thickBot="1" x14ac:dyDescent="0.3">
      <c r="A44" s="2" t="s">
        <v>47</v>
      </c>
      <c r="B44" s="3" t="s">
        <v>4</v>
      </c>
    </row>
    <row r="45" spans="1:2" ht="15.75" thickBot="1" x14ac:dyDescent="0.3">
      <c r="A45" s="2" t="s">
        <v>48</v>
      </c>
      <c r="B45" s="3" t="s">
        <v>4</v>
      </c>
    </row>
    <row r="46" spans="1:2" ht="15.75" thickBot="1" x14ac:dyDescent="0.3">
      <c r="A46" s="2" t="s">
        <v>49</v>
      </c>
      <c r="B46" s="3" t="s">
        <v>4</v>
      </c>
    </row>
    <row r="47" spans="1:2" ht="15.75" thickBot="1" x14ac:dyDescent="0.3">
      <c r="A47" s="2" t="s">
        <v>50</v>
      </c>
      <c r="B47" s="3" t="s">
        <v>4</v>
      </c>
    </row>
    <row r="48" spans="1:2" ht="15.75" thickBot="1" x14ac:dyDescent="0.3">
      <c r="A48" s="2" t="s">
        <v>51</v>
      </c>
      <c r="B48" s="3" t="s">
        <v>4</v>
      </c>
    </row>
    <row r="49" spans="1:2" ht="15.75" thickBot="1" x14ac:dyDescent="0.3">
      <c r="A49" s="2" t="s">
        <v>52</v>
      </c>
      <c r="B49" s="3" t="s">
        <v>4</v>
      </c>
    </row>
    <row r="50" spans="1:2" ht="15.75" thickBot="1" x14ac:dyDescent="0.3">
      <c r="A50" s="2" t="s">
        <v>53</v>
      </c>
      <c r="B50" s="3" t="s">
        <v>4</v>
      </c>
    </row>
    <row r="51" spans="1:2" ht="15.75" thickBot="1" x14ac:dyDescent="0.3">
      <c r="A51" s="2" t="s">
        <v>54</v>
      </c>
      <c r="B51" s="3" t="s">
        <v>4</v>
      </c>
    </row>
    <row r="52" spans="1:2" ht="15.75" thickBot="1" x14ac:dyDescent="0.3">
      <c r="A52" s="2" t="s">
        <v>55</v>
      </c>
      <c r="B52" s="3" t="s">
        <v>4</v>
      </c>
    </row>
    <row r="53" spans="1:2" ht="15.75" thickBot="1" x14ac:dyDescent="0.3">
      <c r="A53" s="2" t="s">
        <v>56</v>
      </c>
      <c r="B53" s="3" t="s">
        <v>4</v>
      </c>
    </row>
    <row r="54" spans="1:2" ht="15.75" thickBot="1" x14ac:dyDescent="0.3">
      <c r="A54" s="2" t="s">
        <v>57</v>
      </c>
      <c r="B54" s="3" t="s">
        <v>4</v>
      </c>
    </row>
    <row r="55" spans="1:2" ht="15.75" thickBot="1" x14ac:dyDescent="0.3">
      <c r="A55" s="2" t="s">
        <v>58</v>
      </c>
      <c r="B55" s="3" t="s">
        <v>4</v>
      </c>
    </row>
    <row r="56" spans="1:2" ht="15.75" thickBot="1" x14ac:dyDescent="0.3">
      <c r="A56" s="2" t="s">
        <v>59</v>
      </c>
      <c r="B56" s="3" t="s">
        <v>4</v>
      </c>
    </row>
    <row r="57" spans="1:2" ht="15.75" thickBot="1" x14ac:dyDescent="0.3">
      <c r="A57" s="2" t="s">
        <v>60</v>
      </c>
      <c r="B57" s="3" t="s">
        <v>4</v>
      </c>
    </row>
    <row r="58" spans="1:2" ht="15.75" thickBot="1" x14ac:dyDescent="0.3">
      <c r="A58" s="2" t="s">
        <v>61</v>
      </c>
      <c r="B58" s="3" t="s">
        <v>4</v>
      </c>
    </row>
    <row r="59" spans="1:2" ht="15.75" thickBot="1" x14ac:dyDescent="0.3">
      <c r="A59" s="2" t="s">
        <v>62</v>
      </c>
      <c r="B59" s="3" t="s">
        <v>4</v>
      </c>
    </row>
    <row r="60" spans="1:2" ht="15.75" thickBot="1" x14ac:dyDescent="0.3">
      <c r="A60" s="2" t="s">
        <v>63</v>
      </c>
      <c r="B60" s="3" t="s">
        <v>4</v>
      </c>
    </row>
    <row r="61" spans="1:2" ht="15.75" thickBot="1" x14ac:dyDescent="0.3">
      <c r="A61" s="2" t="s">
        <v>64</v>
      </c>
      <c r="B61" s="3" t="s">
        <v>4</v>
      </c>
    </row>
    <row r="62" spans="1:2" ht="15.75" thickBot="1" x14ac:dyDescent="0.3">
      <c r="A62" s="2" t="s">
        <v>65</v>
      </c>
      <c r="B62" s="3" t="s">
        <v>4</v>
      </c>
    </row>
    <row r="63" spans="1:2" ht="15.75" thickBot="1" x14ac:dyDescent="0.3">
      <c r="A63" s="2" t="s">
        <v>66</v>
      </c>
      <c r="B63" s="3" t="s">
        <v>4</v>
      </c>
    </row>
    <row r="64" spans="1:2" ht="15.75" thickBot="1" x14ac:dyDescent="0.3">
      <c r="A64" s="2" t="s">
        <v>67</v>
      </c>
      <c r="B64" s="3" t="s">
        <v>4</v>
      </c>
    </row>
    <row r="65" spans="1:2" ht="15.75" thickBot="1" x14ac:dyDescent="0.3">
      <c r="A65" s="2" t="s">
        <v>68</v>
      </c>
      <c r="B65" s="3" t="s">
        <v>4</v>
      </c>
    </row>
    <row r="66" spans="1:2" ht="15.75" thickBot="1" x14ac:dyDescent="0.3">
      <c r="A66" s="2" t="s">
        <v>69</v>
      </c>
      <c r="B66" s="3" t="s">
        <v>4</v>
      </c>
    </row>
    <row r="67" spans="1:2" ht="15.75" thickBot="1" x14ac:dyDescent="0.3">
      <c r="A67" s="2" t="s">
        <v>70</v>
      </c>
      <c r="B67" s="3" t="s">
        <v>4</v>
      </c>
    </row>
    <row r="68" spans="1:2" ht="15.75" thickBot="1" x14ac:dyDescent="0.3">
      <c r="A68" s="2" t="s">
        <v>71</v>
      </c>
      <c r="B68" s="3" t="s">
        <v>4</v>
      </c>
    </row>
    <row r="69" spans="1:2" ht="15.75" thickBot="1" x14ac:dyDescent="0.3">
      <c r="A69" s="2" t="s">
        <v>72</v>
      </c>
      <c r="B69" s="3" t="s">
        <v>4</v>
      </c>
    </row>
    <row r="70" spans="1:2" ht="15.75" thickBot="1" x14ac:dyDescent="0.3">
      <c r="A70" s="2" t="s">
        <v>73</v>
      </c>
      <c r="B70" s="3" t="s">
        <v>4</v>
      </c>
    </row>
    <row r="71" spans="1:2" ht="15.75" thickBot="1" x14ac:dyDescent="0.3">
      <c r="A71" s="2" t="s">
        <v>74</v>
      </c>
      <c r="B71" s="3" t="s">
        <v>4</v>
      </c>
    </row>
    <row r="72" spans="1:2" ht="15.75" thickBot="1" x14ac:dyDescent="0.3">
      <c r="A72" s="2" t="s">
        <v>75</v>
      </c>
      <c r="B72" s="3" t="s">
        <v>4</v>
      </c>
    </row>
    <row r="73" spans="1:2" ht="15.75" thickBot="1" x14ac:dyDescent="0.3">
      <c r="A73" s="2" t="s">
        <v>76</v>
      </c>
      <c r="B73" s="3" t="s">
        <v>4</v>
      </c>
    </row>
    <row r="74" spans="1:2" ht="15.75" thickBot="1" x14ac:dyDescent="0.3">
      <c r="A74" s="2" t="s">
        <v>77</v>
      </c>
      <c r="B74" s="3" t="s">
        <v>4</v>
      </c>
    </row>
    <row r="75" spans="1:2" ht="15.75" thickBot="1" x14ac:dyDescent="0.3">
      <c r="A75" s="2" t="s">
        <v>78</v>
      </c>
      <c r="B75" s="3" t="s">
        <v>4</v>
      </c>
    </row>
    <row r="76" spans="1:2" ht="15.75" thickBot="1" x14ac:dyDescent="0.3">
      <c r="A76" s="2" t="s">
        <v>79</v>
      </c>
      <c r="B76" s="3" t="s">
        <v>4</v>
      </c>
    </row>
    <row r="77" spans="1:2" ht="15.75" thickBot="1" x14ac:dyDescent="0.3">
      <c r="A77" s="2" t="s">
        <v>80</v>
      </c>
      <c r="B77" s="3" t="s">
        <v>4</v>
      </c>
    </row>
    <row r="78" spans="1:2" ht="15.75" thickBot="1" x14ac:dyDescent="0.3">
      <c r="A78" s="2" t="s">
        <v>81</v>
      </c>
      <c r="B78" s="3" t="s">
        <v>4</v>
      </c>
    </row>
    <row r="79" spans="1:2" ht="15.75" thickBot="1" x14ac:dyDescent="0.3">
      <c r="A79" s="2" t="s">
        <v>82</v>
      </c>
      <c r="B79" s="3" t="s">
        <v>4</v>
      </c>
    </row>
    <row r="80" spans="1:2" ht="15.75" thickBot="1" x14ac:dyDescent="0.3">
      <c r="A80" s="2" t="s">
        <v>83</v>
      </c>
      <c r="B80" s="3" t="s">
        <v>4</v>
      </c>
    </row>
    <row r="81" spans="1:2" ht="15.75" thickBot="1" x14ac:dyDescent="0.3">
      <c r="A81" s="2" t="s">
        <v>84</v>
      </c>
      <c r="B81" s="3" t="s">
        <v>4</v>
      </c>
    </row>
    <row r="82" spans="1:2" ht="15.75" thickBot="1" x14ac:dyDescent="0.3">
      <c r="A82" s="2" t="s">
        <v>85</v>
      </c>
      <c r="B82" s="3" t="s">
        <v>4</v>
      </c>
    </row>
    <row r="83" spans="1:2" ht="15.75" thickBot="1" x14ac:dyDescent="0.3">
      <c r="A83" s="2" t="s">
        <v>86</v>
      </c>
      <c r="B83" s="3" t="s">
        <v>4</v>
      </c>
    </row>
    <row r="84" spans="1:2" ht="15.75" thickBot="1" x14ac:dyDescent="0.3">
      <c r="A84" s="2" t="s">
        <v>87</v>
      </c>
      <c r="B84" s="3" t="s">
        <v>4</v>
      </c>
    </row>
    <row r="85" spans="1:2" ht="15.75" thickBot="1" x14ac:dyDescent="0.3">
      <c r="A85" s="2" t="s">
        <v>88</v>
      </c>
      <c r="B85" s="3" t="s">
        <v>4</v>
      </c>
    </row>
    <row r="86" spans="1:2" ht="15.75" thickBot="1" x14ac:dyDescent="0.3">
      <c r="A86" s="2" t="s">
        <v>89</v>
      </c>
      <c r="B86" s="3" t="s">
        <v>4</v>
      </c>
    </row>
    <row r="87" spans="1:2" ht="15.75" thickBot="1" x14ac:dyDescent="0.3">
      <c r="A87" s="2" t="s">
        <v>90</v>
      </c>
      <c r="B87" s="3" t="s">
        <v>4</v>
      </c>
    </row>
    <row r="88" spans="1:2" ht="15.75" thickBot="1" x14ac:dyDescent="0.3">
      <c r="A88" s="2" t="s">
        <v>91</v>
      </c>
      <c r="B88" s="3" t="s">
        <v>4</v>
      </c>
    </row>
    <row r="89" spans="1:2" ht="15.75" thickBot="1" x14ac:dyDescent="0.3">
      <c r="A89" s="2" t="s">
        <v>92</v>
      </c>
      <c r="B89" s="3" t="s">
        <v>4</v>
      </c>
    </row>
    <row r="90" spans="1:2" ht="15.75" thickBot="1" x14ac:dyDescent="0.3">
      <c r="A90" s="2" t="s">
        <v>93</v>
      </c>
      <c r="B90" s="3" t="s">
        <v>4</v>
      </c>
    </row>
    <row r="91" spans="1:2" ht="15.75" thickBot="1" x14ac:dyDescent="0.3">
      <c r="A91" s="2" t="s">
        <v>94</v>
      </c>
      <c r="B91" s="3" t="s">
        <v>4</v>
      </c>
    </row>
    <row r="92" spans="1:2" ht="15.75" thickBot="1" x14ac:dyDescent="0.3">
      <c r="A92" s="2" t="s">
        <v>95</v>
      </c>
      <c r="B92" s="3" t="s">
        <v>4</v>
      </c>
    </row>
    <row r="93" spans="1:2" ht="15.75" thickBot="1" x14ac:dyDescent="0.3">
      <c r="A93" s="2" t="s">
        <v>96</v>
      </c>
      <c r="B93" s="3" t="s">
        <v>4</v>
      </c>
    </row>
    <row r="94" spans="1:2" ht="15.75" thickBot="1" x14ac:dyDescent="0.3">
      <c r="A94" s="2" t="s">
        <v>97</v>
      </c>
      <c r="B94" s="3" t="s">
        <v>4</v>
      </c>
    </row>
    <row r="95" spans="1:2" ht="15.75" thickBot="1" x14ac:dyDescent="0.3">
      <c r="A95" s="2" t="s">
        <v>98</v>
      </c>
      <c r="B95" s="3" t="s">
        <v>4</v>
      </c>
    </row>
    <row r="96" spans="1:2" ht="15.75" thickBot="1" x14ac:dyDescent="0.3">
      <c r="A96" s="2" t="s">
        <v>99</v>
      </c>
      <c r="B96" s="3" t="s">
        <v>4</v>
      </c>
    </row>
    <row r="97" spans="1:2" ht="15.75" thickBot="1" x14ac:dyDescent="0.3">
      <c r="A97" s="2" t="s">
        <v>100</v>
      </c>
      <c r="B97" s="3" t="s">
        <v>101</v>
      </c>
    </row>
    <row r="98" spans="1:2" ht="15.75" thickBot="1" x14ac:dyDescent="0.3">
      <c r="A98" s="2" t="s">
        <v>102</v>
      </c>
      <c r="B98" s="3" t="s">
        <v>101</v>
      </c>
    </row>
    <row r="99" spans="1:2" ht="15.75" thickBot="1" x14ac:dyDescent="0.3">
      <c r="A99" s="2" t="s">
        <v>103</v>
      </c>
      <c r="B99" s="3" t="s">
        <v>101</v>
      </c>
    </row>
    <row r="100" spans="1:2" ht="15.75" thickBot="1" x14ac:dyDescent="0.3">
      <c r="A100" s="2" t="s">
        <v>104</v>
      </c>
      <c r="B100" s="3" t="s">
        <v>101</v>
      </c>
    </row>
    <row r="101" spans="1:2" ht="15.75" thickBot="1" x14ac:dyDescent="0.3">
      <c r="A101" s="2" t="s">
        <v>105</v>
      </c>
      <c r="B101" s="3" t="s">
        <v>101</v>
      </c>
    </row>
    <row r="102" spans="1:2" ht="15.75" thickBot="1" x14ac:dyDescent="0.3">
      <c r="A102" s="2" t="s">
        <v>106</v>
      </c>
      <c r="B102" s="3" t="s">
        <v>101</v>
      </c>
    </row>
    <row r="103" spans="1:2" ht="15.75" thickBot="1" x14ac:dyDescent="0.3">
      <c r="A103" s="2" t="s">
        <v>107</v>
      </c>
      <c r="B103" s="3" t="s">
        <v>101</v>
      </c>
    </row>
    <row r="104" spans="1:2" ht="15.75" thickBot="1" x14ac:dyDescent="0.3">
      <c r="A104" s="2" t="s">
        <v>108</v>
      </c>
      <c r="B104" s="3" t="s">
        <v>101</v>
      </c>
    </row>
    <row r="105" spans="1:2" ht="15.75" thickBot="1" x14ac:dyDescent="0.3">
      <c r="A105" s="2" t="s">
        <v>109</v>
      </c>
      <c r="B105" s="3" t="s">
        <v>101</v>
      </c>
    </row>
    <row r="106" spans="1:2" ht="15.75" thickBot="1" x14ac:dyDescent="0.3">
      <c r="A106" s="2" t="s">
        <v>110</v>
      </c>
      <c r="B106" s="3" t="s">
        <v>101</v>
      </c>
    </row>
    <row r="107" spans="1:2" ht="15.75" thickBot="1" x14ac:dyDescent="0.3">
      <c r="A107" s="2" t="s">
        <v>111</v>
      </c>
      <c r="B107" s="3" t="s">
        <v>101</v>
      </c>
    </row>
    <row r="108" spans="1:2" ht="15.75" thickBot="1" x14ac:dyDescent="0.3">
      <c r="A108" s="2" t="s">
        <v>112</v>
      </c>
      <c r="B108" s="3" t="s">
        <v>101</v>
      </c>
    </row>
    <row r="109" spans="1:2" ht="15.75" thickBot="1" x14ac:dyDescent="0.3">
      <c r="A109" s="2" t="s">
        <v>113</v>
      </c>
      <c r="B109" s="3" t="s">
        <v>101</v>
      </c>
    </row>
    <row r="110" spans="1:2" ht="15.75" thickBot="1" x14ac:dyDescent="0.3">
      <c r="A110" s="2" t="s">
        <v>114</v>
      </c>
      <c r="B110" s="3" t="s">
        <v>101</v>
      </c>
    </row>
    <row r="111" spans="1:2" ht="15.75" thickBot="1" x14ac:dyDescent="0.3">
      <c r="A111" s="2" t="s">
        <v>115</v>
      </c>
      <c r="B111" s="3" t="s">
        <v>101</v>
      </c>
    </row>
    <row r="112" spans="1:2" ht="15.75" thickBot="1" x14ac:dyDescent="0.3">
      <c r="A112" s="2" t="s">
        <v>116</v>
      </c>
      <c r="B112" s="3" t="s">
        <v>101</v>
      </c>
    </row>
    <row r="113" spans="1:2" ht="15.75" thickBot="1" x14ac:dyDescent="0.3">
      <c r="A113" s="2" t="s">
        <v>117</v>
      </c>
      <c r="B113" s="3" t="s">
        <v>101</v>
      </c>
    </row>
    <row r="114" spans="1:2" ht="15.75" thickBot="1" x14ac:dyDescent="0.3">
      <c r="A114" s="2" t="s">
        <v>118</v>
      </c>
      <c r="B114" s="3" t="s">
        <v>101</v>
      </c>
    </row>
    <row r="115" spans="1:2" ht="15.75" thickBot="1" x14ac:dyDescent="0.3">
      <c r="A115" s="2" t="s">
        <v>119</v>
      </c>
      <c r="B115" s="3" t="s">
        <v>101</v>
      </c>
    </row>
    <row r="116" spans="1:2" ht="15.75" thickBot="1" x14ac:dyDescent="0.3">
      <c r="A116" s="2" t="s">
        <v>120</v>
      </c>
      <c r="B116" s="3" t="s">
        <v>101</v>
      </c>
    </row>
    <row r="117" spans="1:2" ht="15.75" thickBot="1" x14ac:dyDescent="0.3">
      <c r="A117" s="2" t="s">
        <v>121</v>
      </c>
      <c r="B117" s="3" t="s">
        <v>101</v>
      </c>
    </row>
    <row r="118" spans="1:2" ht="15.75" thickBot="1" x14ac:dyDescent="0.3">
      <c r="A118" s="2" t="s">
        <v>122</v>
      </c>
      <c r="B118" s="3" t="s">
        <v>101</v>
      </c>
    </row>
    <row r="119" spans="1:2" ht="15.75" thickBot="1" x14ac:dyDescent="0.3">
      <c r="A119" s="2" t="s">
        <v>123</v>
      </c>
      <c r="B119" s="3" t="s">
        <v>101</v>
      </c>
    </row>
    <row r="120" spans="1:2" ht="15.75" thickBot="1" x14ac:dyDescent="0.3">
      <c r="A120" s="2" t="s">
        <v>124</v>
      </c>
      <c r="B120" s="3" t="s">
        <v>101</v>
      </c>
    </row>
    <row r="121" spans="1:2" ht="15.75" thickBot="1" x14ac:dyDescent="0.3">
      <c r="A121" s="2" t="s">
        <v>125</v>
      </c>
      <c r="B121" s="3" t="s">
        <v>101</v>
      </c>
    </row>
    <row r="122" spans="1:2" ht="15.75" thickBot="1" x14ac:dyDescent="0.3">
      <c r="A122" s="2" t="s">
        <v>126</v>
      </c>
      <c r="B122" s="3" t="s">
        <v>101</v>
      </c>
    </row>
    <row r="123" spans="1:2" ht="15.75" thickBot="1" x14ac:dyDescent="0.3">
      <c r="A123" s="2" t="s">
        <v>127</v>
      </c>
      <c r="B123" s="3" t="s">
        <v>101</v>
      </c>
    </row>
    <row r="124" spans="1:2" ht="15.75" thickBot="1" x14ac:dyDescent="0.3">
      <c r="A124" s="2" t="s">
        <v>128</v>
      </c>
      <c r="B124" s="3" t="s">
        <v>101</v>
      </c>
    </row>
    <row r="125" spans="1:2" ht="15.75" thickBot="1" x14ac:dyDescent="0.3">
      <c r="A125" s="2" t="s">
        <v>129</v>
      </c>
      <c r="B125" s="3" t="s">
        <v>101</v>
      </c>
    </row>
    <row r="126" spans="1:2" ht="15.75" thickBot="1" x14ac:dyDescent="0.3">
      <c r="A126" s="2" t="s">
        <v>130</v>
      </c>
      <c r="B126" s="3" t="s">
        <v>101</v>
      </c>
    </row>
    <row r="127" spans="1:2" ht="15.75" thickBot="1" x14ac:dyDescent="0.3">
      <c r="A127" s="2" t="s">
        <v>131</v>
      </c>
      <c r="B127" s="3" t="s">
        <v>101</v>
      </c>
    </row>
    <row r="128" spans="1:2" ht="15.75" thickBot="1" x14ac:dyDescent="0.3">
      <c r="A128" s="2" t="s">
        <v>132</v>
      </c>
      <c r="B128" s="3" t="s">
        <v>101</v>
      </c>
    </row>
    <row r="129" spans="1:2" ht="15.75" thickBot="1" x14ac:dyDescent="0.3">
      <c r="A129" s="2" t="s">
        <v>133</v>
      </c>
      <c r="B129" s="3" t="s">
        <v>101</v>
      </c>
    </row>
    <row r="130" spans="1:2" ht="15.75" thickBot="1" x14ac:dyDescent="0.3">
      <c r="A130" s="2" t="s">
        <v>134</v>
      </c>
      <c r="B130" s="3" t="s">
        <v>101</v>
      </c>
    </row>
    <row r="131" spans="1:2" ht="15.75" thickBot="1" x14ac:dyDescent="0.3">
      <c r="A131" s="2" t="s">
        <v>135</v>
      </c>
      <c r="B131" s="3" t="s">
        <v>101</v>
      </c>
    </row>
    <row r="132" spans="1:2" ht="15.75" thickBot="1" x14ac:dyDescent="0.3">
      <c r="A132" s="2" t="s">
        <v>136</v>
      </c>
      <c r="B132" s="3" t="s">
        <v>101</v>
      </c>
    </row>
    <row r="133" spans="1:2" ht="15.75" thickBot="1" x14ac:dyDescent="0.3">
      <c r="A133" s="2" t="s">
        <v>137</v>
      </c>
      <c r="B133" s="3" t="s">
        <v>101</v>
      </c>
    </row>
    <row r="134" spans="1:2" ht="15.75" thickBot="1" x14ac:dyDescent="0.3">
      <c r="A134" s="2" t="s">
        <v>138</v>
      </c>
      <c r="B134" s="3" t="s">
        <v>101</v>
      </c>
    </row>
    <row r="135" spans="1:2" ht="15.75" thickBot="1" x14ac:dyDescent="0.3">
      <c r="A135" s="2" t="s">
        <v>139</v>
      </c>
      <c r="B135" s="3" t="s">
        <v>101</v>
      </c>
    </row>
    <row r="136" spans="1:2" ht="15.75" thickBot="1" x14ac:dyDescent="0.3">
      <c r="A136" s="2" t="s">
        <v>140</v>
      </c>
      <c r="B136" s="3" t="s">
        <v>101</v>
      </c>
    </row>
    <row r="137" spans="1:2" ht="15.75" thickBot="1" x14ac:dyDescent="0.3">
      <c r="A137" s="2" t="s">
        <v>141</v>
      </c>
      <c r="B137" s="3" t="s">
        <v>101</v>
      </c>
    </row>
    <row r="138" spans="1:2" ht="15.75" thickBot="1" x14ac:dyDescent="0.3">
      <c r="A138" s="2" t="s">
        <v>142</v>
      </c>
      <c r="B138" s="3" t="s">
        <v>101</v>
      </c>
    </row>
    <row r="139" spans="1:2" ht="15.75" thickBot="1" x14ac:dyDescent="0.3">
      <c r="A139" s="2" t="s">
        <v>143</v>
      </c>
      <c r="B139" s="3" t="s">
        <v>101</v>
      </c>
    </row>
    <row r="140" spans="1:2" ht="15.75" thickBot="1" x14ac:dyDescent="0.3">
      <c r="A140" s="2" t="s">
        <v>144</v>
      </c>
      <c r="B140" s="3" t="s">
        <v>101</v>
      </c>
    </row>
    <row r="141" spans="1:2" ht="15.75" thickBot="1" x14ac:dyDescent="0.3">
      <c r="A141" s="2" t="s">
        <v>145</v>
      </c>
      <c r="B141" s="3" t="s">
        <v>101</v>
      </c>
    </row>
    <row r="142" spans="1:2" ht="15.75" thickBot="1" x14ac:dyDescent="0.3">
      <c r="A142" s="2" t="s">
        <v>146</v>
      </c>
      <c r="B142" s="3" t="s">
        <v>101</v>
      </c>
    </row>
    <row r="143" spans="1:2" ht="15.75" thickBot="1" x14ac:dyDescent="0.3">
      <c r="A143" s="2" t="s">
        <v>147</v>
      </c>
      <c r="B143" s="3" t="s">
        <v>101</v>
      </c>
    </row>
    <row r="144" spans="1:2" ht="15.75" thickBot="1" x14ac:dyDescent="0.3">
      <c r="A144" s="2" t="s">
        <v>148</v>
      </c>
      <c r="B144" s="3" t="s">
        <v>101</v>
      </c>
    </row>
    <row r="145" spans="1:2" ht="15.75" thickBot="1" x14ac:dyDescent="0.3">
      <c r="A145" s="2" t="s">
        <v>149</v>
      </c>
      <c r="B145" s="3" t="s">
        <v>101</v>
      </c>
    </row>
    <row r="146" spans="1:2" ht="15.75" thickBot="1" x14ac:dyDescent="0.3">
      <c r="A146" s="2" t="s">
        <v>150</v>
      </c>
      <c r="B146" s="3" t="s">
        <v>101</v>
      </c>
    </row>
    <row r="147" spans="1:2" ht="15.75" thickBot="1" x14ac:dyDescent="0.3">
      <c r="A147" s="2" t="s">
        <v>151</v>
      </c>
      <c r="B147" s="3" t="s">
        <v>101</v>
      </c>
    </row>
    <row r="148" spans="1:2" ht="15.75" thickBot="1" x14ac:dyDescent="0.3">
      <c r="A148" s="2" t="s">
        <v>152</v>
      </c>
      <c r="B148" s="3" t="s">
        <v>101</v>
      </c>
    </row>
    <row r="149" spans="1:2" ht="15.75" thickBot="1" x14ac:dyDescent="0.3">
      <c r="A149" s="2" t="s">
        <v>153</v>
      </c>
      <c r="B149" s="3" t="s">
        <v>101</v>
      </c>
    </row>
    <row r="150" spans="1:2" ht="15.75" thickBot="1" x14ac:dyDescent="0.3">
      <c r="A150" s="2" t="s">
        <v>154</v>
      </c>
      <c r="B150" s="3" t="s">
        <v>101</v>
      </c>
    </row>
    <row r="151" spans="1:2" ht="15.75" thickBot="1" x14ac:dyDescent="0.3">
      <c r="A151" s="2" t="s">
        <v>155</v>
      </c>
      <c r="B151" s="3" t="s">
        <v>101</v>
      </c>
    </row>
    <row r="152" spans="1:2" ht="15.75" thickBot="1" x14ac:dyDescent="0.3">
      <c r="A152" s="2" t="s">
        <v>156</v>
      </c>
      <c r="B152" s="3" t="s">
        <v>101</v>
      </c>
    </row>
    <row r="153" spans="1:2" ht="15.75" thickBot="1" x14ac:dyDescent="0.3">
      <c r="A153" s="2" t="s">
        <v>157</v>
      </c>
      <c r="B153" s="3" t="s">
        <v>101</v>
      </c>
    </row>
    <row r="154" spans="1:2" ht="15.75" thickBot="1" x14ac:dyDescent="0.3">
      <c r="A154" s="2" t="s">
        <v>158</v>
      </c>
      <c r="B154" s="3" t="s">
        <v>101</v>
      </c>
    </row>
    <row r="155" spans="1:2" ht="15.75" thickBot="1" x14ac:dyDescent="0.3">
      <c r="A155" s="2" t="s">
        <v>159</v>
      </c>
      <c r="B155" s="3" t="s">
        <v>101</v>
      </c>
    </row>
    <row r="156" spans="1:2" ht="15.75" thickBot="1" x14ac:dyDescent="0.3">
      <c r="A156" s="2" t="s">
        <v>160</v>
      </c>
      <c r="B156" s="3" t="s">
        <v>101</v>
      </c>
    </row>
    <row r="157" spans="1:2" ht="15.75" thickBot="1" x14ac:dyDescent="0.3">
      <c r="A157" s="2" t="s">
        <v>161</v>
      </c>
      <c r="B157" s="3" t="s">
        <v>101</v>
      </c>
    </row>
    <row r="158" spans="1:2" ht="15.75" thickBot="1" x14ac:dyDescent="0.3">
      <c r="A158" s="2" t="s">
        <v>162</v>
      </c>
      <c r="B158" s="3" t="s">
        <v>101</v>
      </c>
    </row>
    <row r="159" spans="1:2" ht="15.75" thickBot="1" x14ac:dyDescent="0.3">
      <c r="A159" s="2" t="s">
        <v>163</v>
      </c>
      <c r="B159" s="3" t="s">
        <v>101</v>
      </c>
    </row>
    <row r="160" spans="1:2" ht="15.75" thickBot="1" x14ac:dyDescent="0.3">
      <c r="A160" s="2" t="s">
        <v>164</v>
      </c>
      <c r="B160" s="3" t="s">
        <v>101</v>
      </c>
    </row>
    <row r="161" spans="1:2" ht="15.75" thickBot="1" x14ac:dyDescent="0.3">
      <c r="A161" s="2" t="s">
        <v>165</v>
      </c>
      <c r="B161" s="3" t="s">
        <v>101</v>
      </c>
    </row>
    <row r="162" spans="1:2" ht="15.75" thickBot="1" x14ac:dyDescent="0.3">
      <c r="A162" s="2" t="s">
        <v>166</v>
      </c>
      <c r="B162" s="3" t="s">
        <v>101</v>
      </c>
    </row>
    <row r="163" spans="1:2" ht="15.75" thickBot="1" x14ac:dyDescent="0.3">
      <c r="A163" s="2" t="s">
        <v>167</v>
      </c>
      <c r="B163" s="3" t="s">
        <v>101</v>
      </c>
    </row>
    <row r="164" spans="1:2" ht="15.75" thickBot="1" x14ac:dyDescent="0.3">
      <c r="A164" s="2" t="s">
        <v>168</v>
      </c>
      <c r="B164" s="3" t="s">
        <v>101</v>
      </c>
    </row>
    <row r="165" spans="1:2" ht="15.75" thickBot="1" x14ac:dyDescent="0.3">
      <c r="A165" s="2" t="s">
        <v>169</v>
      </c>
      <c r="B165" s="3" t="s">
        <v>101</v>
      </c>
    </row>
    <row r="166" spans="1:2" ht="15.75" thickBot="1" x14ac:dyDescent="0.3">
      <c r="A166" s="2" t="s">
        <v>170</v>
      </c>
      <c r="B166" s="3" t="s">
        <v>101</v>
      </c>
    </row>
    <row r="167" spans="1:2" ht="15.75" thickBot="1" x14ac:dyDescent="0.3">
      <c r="A167" s="2" t="s">
        <v>171</v>
      </c>
      <c r="B167" s="3" t="s">
        <v>101</v>
      </c>
    </row>
    <row r="168" spans="1:2" ht="15.75" thickBot="1" x14ac:dyDescent="0.3">
      <c r="A168" s="2" t="s">
        <v>172</v>
      </c>
      <c r="B168" s="3" t="s">
        <v>101</v>
      </c>
    </row>
    <row r="169" spans="1:2" ht="15.75" thickBot="1" x14ac:dyDescent="0.3">
      <c r="A169" s="2" t="s">
        <v>173</v>
      </c>
      <c r="B169" s="3" t="s">
        <v>101</v>
      </c>
    </row>
    <row r="170" spans="1:2" ht="15.75" thickBot="1" x14ac:dyDescent="0.3">
      <c r="A170" s="2" t="s">
        <v>174</v>
      </c>
      <c r="B170" s="3" t="s">
        <v>101</v>
      </c>
    </row>
    <row r="171" spans="1:2" ht="15.75" thickBot="1" x14ac:dyDescent="0.3">
      <c r="A171" s="2" t="s">
        <v>175</v>
      </c>
      <c r="B171" s="3" t="s">
        <v>101</v>
      </c>
    </row>
    <row r="172" spans="1:2" ht="15.75" thickBot="1" x14ac:dyDescent="0.3">
      <c r="A172" s="2" t="s">
        <v>176</v>
      </c>
      <c r="B172" s="3" t="s">
        <v>101</v>
      </c>
    </row>
    <row r="173" spans="1:2" ht="15.75" thickBot="1" x14ac:dyDescent="0.3">
      <c r="A173" s="2" t="s">
        <v>177</v>
      </c>
      <c r="B173" s="3" t="s">
        <v>101</v>
      </c>
    </row>
    <row r="174" spans="1:2" ht="15.75" thickBot="1" x14ac:dyDescent="0.3">
      <c r="A174" s="2" t="s">
        <v>178</v>
      </c>
      <c r="B174" s="3" t="s">
        <v>101</v>
      </c>
    </row>
    <row r="175" spans="1:2" ht="15.75" thickBot="1" x14ac:dyDescent="0.3">
      <c r="A175" s="2" t="s">
        <v>179</v>
      </c>
      <c r="B175" s="3" t="s">
        <v>101</v>
      </c>
    </row>
    <row r="176" spans="1:2" ht="15.75" thickBot="1" x14ac:dyDescent="0.3">
      <c r="A176" s="2" t="s">
        <v>180</v>
      </c>
      <c r="B176" s="3" t="s">
        <v>101</v>
      </c>
    </row>
    <row r="177" spans="1:2" ht="15.75" thickBot="1" x14ac:dyDescent="0.3">
      <c r="A177" s="2" t="s">
        <v>181</v>
      </c>
      <c r="B177" s="3" t="s">
        <v>101</v>
      </c>
    </row>
    <row r="178" spans="1:2" ht="15.75" thickBot="1" x14ac:dyDescent="0.3">
      <c r="A178" s="2" t="s">
        <v>182</v>
      </c>
      <c r="B178" s="3" t="s">
        <v>101</v>
      </c>
    </row>
    <row r="179" spans="1:2" ht="15.75" thickBot="1" x14ac:dyDescent="0.3">
      <c r="A179" s="2" t="s">
        <v>183</v>
      </c>
      <c r="B179" s="3" t="s">
        <v>101</v>
      </c>
    </row>
    <row r="180" spans="1:2" ht="15.75" thickBot="1" x14ac:dyDescent="0.3">
      <c r="A180" s="2" t="s">
        <v>184</v>
      </c>
      <c r="B180" s="3" t="s">
        <v>101</v>
      </c>
    </row>
    <row r="181" spans="1:2" ht="15.75" thickBot="1" x14ac:dyDescent="0.3">
      <c r="A181" s="2" t="s">
        <v>185</v>
      </c>
      <c r="B181" s="3" t="s">
        <v>101</v>
      </c>
    </row>
    <row r="182" spans="1:2" ht="15.75" thickBot="1" x14ac:dyDescent="0.3">
      <c r="A182" s="2" t="s">
        <v>186</v>
      </c>
      <c r="B182" s="3" t="s">
        <v>101</v>
      </c>
    </row>
    <row r="183" spans="1:2" ht="15.75" thickBot="1" x14ac:dyDescent="0.3">
      <c r="A183" s="2" t="s">
        <v>187</v>
      </c>
      <c r="B183" s="3" t="s">
        <v>101</v>
      </c>
    </row>
    <row r="184" spans="1:2" ht="15.75" thickBot="1" x14ac:dyDescent="0.3">
      <c r="A184" s="2" t="s">
        <v>188</v>
      </c>
      <c r="B184" s="3" t="s">
        <v>189</v>
      </c>
    </row>
    <row r="185" spans="1:2" ht="15.75" thickBot="1" x14ac:dyDescent="0.3">
      <c r="A185" s="2" t="s">
        <v>190</v>
      </c>
      <c r="B185" s="3" t="s">
        <v>189</v>
      </c>
    </row>
    <row r="186" spans="1:2" ht="15.75" thickBot="1" x14ac:dyDescent="0.3">
      <c r="A186" s="2" t="s">
        <v>191</v>
      </c>
      <c r="B186" s="3" t="s">
        <v>189</v>
      </c>
    </row>
    <row r="187" spans="1:2" ht="15.75" thickBot="1" x14ac:dyDescent="0.3">
      <c r="A187" s="2" t="s">
        <v>192</v>
      </c>
      <c r="B187" s="3" t="s">
        <v>189</v>
      </c>
    </row>
    <row r="188" spans="1:2" ht="15.75" thickBot="1" x14ac:dyDescent="0.3">
      <c r="A188" s="2" t="s">
        <v>193</v>
      </c>
      <c r="B188" s="3" t="s">
        <v>189</v>
      </c>
    </row>
    <row r="189" spans="1:2" ht="15.75" thickBot="1" x14ac:dyDescent="0.3">
      <c r="A189" s="2" t="s">
        <v>194</v>
      </c>
      <c r="B189" s="3" t="s">
        <v>189</v>
      </c>
    </row>
    <row r="190" spans="1:2" ht="15.75" thickBot="1" x14ac:dyDescent="0.3">
      <c r="A190" s="2" t="s">
        <v>195</v>
      </c>
      <c r="B190" s="3" t="s">
        <v>189</v>
      </c>
    </row>
    <row r="191" spans="1:2" ht="15.75" thickBot="1" x14ac:dyDescent="0.3">
      <c r="A191" s="2" t="s">
        <v>196</v>
      </c>
      <c r="B191" s="3" t="s">
        <v>189</v>
      </c>
    </row>
    <row r="192" spans="1:2" ht="15.75" thickBot="1" x14ac:dyDescent="0.3">
      <c r="A192" s="2" t="s">
        <v>197</v>
      </c>
      <c r="B192" s="3" t="s">
        <v>189</v>
      </c>
    </row>
    <row r="193" spans="1:2" ht="15.75" thickBot="1" x14ac:dyDescent="0.3">
      <c r="A193" s="2" t="s">
        <v>198</v>
      </c>
      <c r="B193" s="3" t="s">
        <v>189</v>
      </c>
    </row>
    <row r="194" spans="1:2" ht="15.75" thickBot="1" x14ac:dyDescent="0.3">
      <c r="A194" s="2" t="s">
        <v>199</v>
      </c>
      <c r="B194" s="3" t="s">
        <v>189</v>
      </c>
    </row>
    <row r="195" spans="1:2" ht="15.75" thickBot="1" x14ac:dyDescent="0.3">
      <c r="A195" s="2" t="s">
        <v>200</v>
      </c>
      <c r="B195" s="3" t="s">
        <v>189</v>
      </c>
    </row>
    <row r="196" spans="1:2" ht="15.75" thickBot="1" x14ac:dyDescent="0.3">
      <c r="A196" s="2" t="s">
        <v>201</v>
      </c>
      <c r="B196" s="3" t="s">
        <v>189</v>
      </c>
    </row>
    <row r="197" spans="1:2" ht="15.75" thickBot="1" x14ac:dyDescent="0.3">
      <c r="A197" s="2" t="s">
        <v>202</v>
      </c>
      <c r="B197" s="3" t="s">
        <v>189</v>
      </c>
    </row>
    <row r="198" spans="1:2" ht="15.75" thickBot="1" x14ac:dyDescent="0.3">
      <c r="A198" s="2" t="s">
        <v>203</v>
      </c>
      <c r="B198" s="3" t="s">
        <v>189</v>
      </c>
    </row>
    <row r="199" spans="1:2" ht="15.75" thickBot="1" x14ac:dyDescent="0.3">
      <c r="A199" s="2" t="s">
        <v>204</v>
      </c>
      <c r="B199" s="3" t="s">
        <v>189</v>
      </c>
    </row>
    <row r="200" spans="1:2" ht="15.75" thickBot="1" x14ac:dyDescent="0.3">
      <c r="A200" s="2" t="s">
        <v>205</v>
      </c>
      <c r="B200" s="3" t="s">
        <v>189</v>
      </c>
    </row>
    <row r="201" spans="1:2" ht="15.75" thickBot="1" x14ac:dyDescent="0.3">
      <c r="A201" s="2" t="s">
        <v>206</v>
      </c>
      <c r="B201" s="3" t="s">
        <v>189</v>
      </c>
    </row>
    <row r="202" spans="1:2" ht="15.75" thickBot="1" x14ac:dyDescent="0.3">
      <c r="A202" s="2" t="s">
        <v>207</v>
      </c>
      <c r="B202" s="3" t="s">
        <v>189</v>
      </c>
    </row>
    <row r="203" spans="1:2" ht="15.75" thickBot="1" x14ac:dyDescent="0.3">
      <c r="A203" s="2" t="s">
        <v>208</v>
      </c>
      <c r="B203" s="3" t="s">
        <v>189</v>
      </c>
    </row>
    <row r="204" spans="1:2" ht="15.75" thickBot="1" x14ac:dyDescent="0.3">
      <c r="A204" s="2" t="s">
        <v>209</v>
      </c>
      <c r="B204" s="3" t="s">
        <v>189</v>
      </c>
    </row>
    <row r="205" spans="1:2" ht="15.75" thickBot="1" x14ac:dyDescent="0.3">
      <c r="A205" s="2" t="s">
        <v>210</v>
      </c>
      <c r="B205" s="3" t="s">
        <v>189</v>
      </c>
    </row>
    <row r="206" spans="1:2" ht="15.75" thickBot="1" x14ac:dyDescent="0.3">
      <c r="A206" s="2" t="s">
        <v>211</v>
      </c>
      <c r="B206" s="3" t="s">
        <v>189</v>
      </c>
    </row>
    <row r="207" spans="1:2" ht="15.75" thickBot="1" x14ac:dyDescent="0.3">
      <c r="A207" s="2" t="s">
        <v>212</v>
      </c>
      <c r="B207" s="3" t="s">
        <v>189</v>
      </c>
    </row>
    <row r="208" spans="1:2" ht="15.75" thickBot="1" x14ac:dyDescent="0.3">
      <c r="A208" s="2" t="s">
        <v>213</v>
      </c>
      <c r="B208" s="3" t="s">
        <v>189</v>
      </c>
    </row>
    <row r="209" spans="1:2" ht="15.75" thickBot="1" x14ac:dyDescent="0.3">
      <c r="A209" s="2" t="s">
        <v>214</v>
      </c>
      <c r="B209" s="3" t="s">
        <v>189</v>
      </c>
    </row>
    <row r="210" spans="1:2" ht="15.75" thickBot="1" x14ac:dyDescent="0.3">
      <c r="A210" s="2" t="s">
        <v>215</v>
      </c>
      <c r="B210" s="3" t="s">
        <v>189</v>
      </c>
    </row>
    <row r="211" spans="1:2" ht="15.75" thickBot="1" x14ac:dyDescent="0.3">
      <c r="A211" s="2" t="s">
        <v>216</v>
      </c>
      <c r="B211" s="3" t="s">
        <v>189</v>
      </c>
    </row>
    <row r="212" spans="1:2" ht="15.75" thickBot="1" x14ac:dyDescent="0.3">
      <c r="A212" s="2" t="s">
        <v>217</v>
      </c>
      <c r="B212" s="3" t="s">
        <v>189</v>
      </c>
    </row>
    <row r="213" spans="1:2" ht="15.75" thickBot="1" x14ac:dyDescent="0.3">
      <c r="A213" s="2" t="s">
        <v>218</v>
      </c>
      <c r="B213" s="3" t="s">
        <v>189</v>
      </c>
    </row>
    <row r="214" spans="1:2" ht="15.75" thickBot="1" x14ac:dyDescent="0.3">
      <c r="A214" s="2" t="s">
        <v>219</v>
      </c>
      <c r="B214" s="3" t="s">
        <v>189</v>
      </c>
    </row>
    <row r="215" spans="1:2" ht="15.75" thickBot="1" x14ac:dyDescent="0.3">
      <c r="A215" s="2" t="s">
        <v>220</v>
      </c>
      <c r="B215" s="3" t="s">
        <v>189</v>
      </c>
    </row>
    <row r="216" spans="1:2" ht="15.75" thickBot="1" x14ac:dyDescent="0.3">
      <c r="A216" s="2" t="s">
        <v>221</v>
      </c>
      <c r="B216" s="3" t="s">
        <v>189</v>
      </c>
    </row>
    <row r="217" spans="1:2" ht="15.75" thickBot="1" x14ac:dyDescent="0.3">
      <c r="A217" s="2" t="s">
        <v>222</v>
      </c>
      <c r="B217" s="3" t="s">
        <v>189</v>
      </c>
    </row>
    <row r="218" spans="1:2" ht="15.75" thickBot="1" x14ac:dyDescent="0.3">
      <c r="A218" s="2" t="s">
        <v>223</v>
      </c>
      <c r="B218" s="3" t="s">
        <v>189</v>
      </c>
    </row>
    <row r="219" spans="1:2" ht="15.75" thickBot="1" x14ac:dyDescent="0.3">
      <c r="A219" s="2" t="s">
        <v>224</v>
      </c>
      <c r="B219" s="3" t="s">
        <v>189</v>
      </c>
    </row>
    <row r="220" spans="1:2" ht="15.75" thickBot="1" x14ac:dyDescent="0.3">
      <c r="A220" s="2" t="s">
        <v>225</v>
      </c>
      <c r="B220" s="3" t="s">
        <v>189</v>
      </c>
    </row>
    <row r="221" spans="1:2" ht="15.75" thickBot="1" x14ac:dyDescent="0.3">
      <c r="A221" s="2" t="s">
        <v>226</v>
      </c>
      <c r="B221" s="3" t="s">
        <v>189</v>
      </c>
    </row>
    <row r="222" spans="1:2" ht="15.75" thickBot="1" x14ac:dyDescent="0.3">
      <c r="A222" s="2" t="s">
        <v>227</v>
      </c>
      <c r="B222" s="3" t="s">
        <v>189</v>
      </c>
    </row>
    <row r="223" spans="1:2" ht="15.75" thickBot="1" x14ac:dyDescent="0.3">
      <c r="A223" s="2" t="s">
        <v>228</v>
      </c>
      <c r="B223" s="3" t="s">
        <v>189</v>
      </c>
    </row>
    <row r="224" spans="1:2" ht="15.75" thickBot="1" x14ac:dyDescent="0.3">
      <c r="A224" s="2" t="s">
        <v>229</v>
      </c>
      <c r="B224" s="3" t="s">
        <v>189</v>
      </c>
    </row>
    <row r="225" spans="1:2" ht="15.75" thickBot="1" x14ac:dyDescent="0.3">
      <c r="A225" s="2" t="s">
        <v>230</v>
      </c>
      <c r="B225" s="3" t="s">
        <v>189</v>
      </c>
    </row>
    <row r="226" spans="1:2" ht="15.75" thickBot="1" x14ac:dyDescent="0.3">
      <c r="A226" s="2" t="s">
        <v>231</v>
      </c>
      <c r="B226" s="3" t="s">
        <v>189</v>
      </c>
    </row>
    <row r="227" spans="1:2" ht="15.75" thickBot="1" x14ac:dyDescent="0.3">
      <c r="A227" s="2" t="s">
        <v>232</v>
      </c>
      <c r="B227" s="3" t="s">
        <v>189</v>
      </c>
    </row>
    <row r="228" spans="1:2" ht="15.75" thickBot="1" x14ac:dyDescent="0.3">
      <c r="A228" s="2" t="s">
        <v>233</v>
      </c>
      <c r="B228" s="3" t="s">
        <v>189</v>
      </c>
    </row>
    <row r="229" spans="1:2" ht="15.75" thickBot="1" x14ac:dyDescent="0.3">
      <c r="A229" s="2" t="s">
        <v>234</v>
      </c>
      <c r="B229" s="3" t="s">
        <v>189</v>
      </c>
    </row>
    <row r="230" spans="1:2" ht="15.75" thickBot="1" x14ac:dyDescent="0.3">
      <c r="A230" s="2" t="s">
        <v>235</v>
      </c>
      <c r="B230" s="3" t="s">
        <v>189</v>
      </c>
    </row>
    <row r="231" spans="1:2" ht="15.75" thickBot="1" x14ac:dyDescent="0.3">
      <c r="A231" s="2" t="s">
        <v>236</v>
      </c>
      <c r="B231" s="3" t="s">
        <v>189</v>
      </c>
    </row>
    <row r="232" spans="1:2" ht="15.75" thickBot="1" x14ac:dyDescent="0.3">
      <c r="A232" s="2" t="s">
        <v>237</v>
      </c>
      <c r="B232" s="3" t="s">
        <v>189</v>
      </c>
    </row>
    <row r="233" spans="1:2" ht="15.75" thickBot="1" x14ac:dyDescent="0.3">
      <c r="A233" s="2" t="s">
        <v>238</v>
      </c>
      <c r="B233" s="3" t="s">
        <v>189</v>
      </c>
    </row>
    <row r="234" spans="1:2" ht="15.75" thickBot="1" x14ac:dyDescent="0.3">
      <c r="A234" s="2" t="s">
        <v>239</v>
      </c>
      <c r="B234" s="3" t="s">
        <v>189</v>
      </c>
    </row>
    <row r="235" spans="1:2" ht="15.75" thickBot="1" x14ac:dyDescent="0.3">
      <c r="A235" s="2" t="s">
        <v>240</v>
      </c>
      <c r="B235" s="3" t="s">
        <v>189</v>
      </c>
    </row>
    <row r="236" spans="1:2" ht="15.75" thickBot="1" x14ac:dyDescent="0.3">
      <c r="A236" s="2" t="s">
        <v>241</v>
      </c>
      <c r="B236" s="3" t="s">
        <v>189</v>
      </c>
    </row>
    <row r="237" spans="1:2" ht="15.75" thickBot="1" x14ac:dyDescent="0.3">
      <c r="A237" s="2" t="s">
        <v>242</v>
      </c>
      <c r="B237" s="3" t="s">
        <v>189</v>
      </c>
    </row>
    <row r="238" spans="1:2" ht="15.75" thickBot="1" x14ac:dyDescent="0.3">
      <c r="A238" s="2" t="s">
        <v>243</v>
      </c>
      <c r="B238" s="3" t="s">
        <v>189</v>
      </c>
    </row>
    <row r="239" spans="1:2" ht="15.75" thickBot="1" x14ac:dyDescent="0.3">
      <c r="A239" s="2" t="s">
        <v>244</v>
      </c>
      <c r="B239" s="3" t="s">
        <v>189</v>
      </c>
    </row>
    <row r="240" spans="1:2" ht="15.75" thickBot="1" x14ac:dyDescent="0.3">
      <c r="A240" s="2" t="s">
        <v>245</v>
      </c>
      <c r="B240" s="3" t="s">
        <v>189</v>
      </c>
    </row>
    <row r="241" spans="1:2" ht="15.75" thickBot="1" x14ac:dyDescent="0.3">
      <c r="A241" s="2" t="s">
        <v>246</v>
      </c>
      <c r="B241" s="3" t="s">
        <v>189</v>
      </c>
    </row>
    <row r="242" spans="1:2" ht="15.75" thickBot="1" x14ac:dyDescent="0.3">
      <c r="A242" s="2" t="s">
        <v>247</v>
      </c>
      <c r="B242" s="3" t="s">
        <v>189</v>
      </c>
    </row>
    <row r="243" spans="1:2" ht="15.75" thickBot="1" x14ac:dyDescent="0.3">
      <c r="A243" s="2" t="s">
        <v>248</v>
      </c>
      <c r="B243" s="3" t="s">
        <v>189</v>
      </c>
    </row>
    <row r="244" spans="1:2" ht="15.75" thickBot="1" x14ac:dyDescent="0.3">
      <c r="A244" s="2" t="s">
        <v>249</v>
      </c>
      <c r="B244" s="3" t="s">
        <v>189</v>
      </c>
    </row>
    <row r="245" spans="1:2" ht="15.75" thickBot="1" x14ac:dyDescent="0.3">
      <c r="A245" s="2" t="s">
        <v>250</v>
      </c>
      <c r="B245" s="3" t="s">
        <v>189</v>
      </c>
    </row>
    <row r="246" spans="1:2" ht="15.75" thickBot="1" x14ac:dyDescent="0.3">
      <c r="A246" s="2" t="s">
        <v>251</v>
      </c>
      <c r="B246" s="3" t="s">
        <v>189</v>
      </c>
    </row>
    <row r="247" spans="1:2" ht="15.75" thickBot="1" x14ac:dyDescent="0.3">
      <c r="A247" s="2" t="s">
        <v>252</v>
      </c>
      <c r="B247" s="3" t="s">
        <v>189</v>
      </c>
    </row>
    <row r="248" spans="1:2" ht="15.75" thickBot="1" x14ac:dyDescent="0.3">
      <c r="A248" s="2" t="s">
        <v>253</v>
      </c>
      <c r="B248" s="3" t="s">
        <v>254</v>
      </c>
    </row>
    <row r="249" spans="1:2" ht="15.75" thickBot="1" x14ac:dyDescent="0.3">
      <c r="A249" s="2" t="s">
        <v>255</v>
      </c>
      <c r="B249" s="3" t="s">
        <v>254</v>
      </c>
    </row>
    <row r="250" spans="1:2" ht="15.75" thickBot="1" x14ac:dyDescent="0.3">
      <c r="A250" s="2" t="s">
        <v>256</v>
      </c>
      <c r="B250" s="3" t="s">
        <v>254</v>
      </c>
    </row>
    <row r="251" spans="1:2" ht="15.75" thickBot="1" x14ac:dyDescent="0.3">
      <c r="A251" s="2" t="s">
        <v>257</v>
      </c>
      <c r="B251" s="3" t="s">
        <v>254</v>
      </c>
    </row>
    <row r="252" spans="1:2" ht="15.75" thickBot="1" x14ac:dyDescent="0.3">
      <c r="A252" s="2" t="s">
        <v>258</v>
      </c>
      <c r="B252" s="3" t="s">
        <v>254</v>
      </c>
    </row>
    <row r="253" spans="1:2" ht="15.75" thickBot="1" x14ac:dyDescent="0.3">
      <c r="A253" s="2" t="s">
        <v>259</v>
      </c>
      <c r="B253" s="3" t="s">
        <v>254</v>
      </c>
    </row>
    <row r="254" spans="1:2" ht="15.75" thickBot="1" x14ac:dyDescent="0.3">
      <c r="A254" s="2" t="s">
        <v>260</v>
      </c>
      <c r="B254" s="3" t="s">
        <v>254</v>
      </c>
    </row>
    <row r="255" spans="1:2" ht="15.75" thickBot="1" x14ac:dyDescent="0.3">
      <c r="A255" s="2" t="s">
        <v>261</v>
      </c>
      <c r="B255" s="3" t="s">
        <v>254</v>
      </c>
    </row>
    <row r="256" spans="1:2" ht="15.75" thickBot="1" x14ac:dyDescent="0.3">
      <c r="A256" s="2" t="s">
        <v>262</v>
      </c>
      <c r="B256" s="3" t="s">
        <v>254</v>
      </c>
    </row>
    <row r="257" spans="1:2" ht="15.75" thickBot="1" x14ac:dyDescent="0.3">
      <c r="A257" s="2" t="s">
        <v>263</v>
      </c>
      <c r="B257" s="3" t="s">
        <v>254</v>
      </c>
    </row>
    <row r="258" spans="1:2" ht="15.75" thickBot="1" x14ac:dyDescent="0.3">
      <c r="A258" s="2" t="s">
        <v>264</v>
      </c>
      <c r="B258" s="3" t="s">
        <v>254</v>
      </c>
    </row>
    <row r="259" spans="1:2" ht="15.75" thickBot="1" x14ac:dyDescent="0.3">
      <c r="A259" s="2" t="s">
        <v>265</v>
      </c>
      <c r="B259" s="3" t="s">
        <v>254</v>
      </c>
    </row>
    <row r="260" spans="1:2" ht="15.75" thickBot="1" x14ac:dyDescent="0.3">
      <c r="A260" s="2" t="s">
        <v>266</v>
      </c>
      <c r="B260" s="3" t="s">
        <v>254</v>
      </c>
    </row>
    <row r="261" spans="1:2" ht="15.75" thickBot="1" x14ac:dyDescent="0.3">
      <c r="A261" s="2" t="s">
        <v>267</v>
      </c>
      <c r="B261" s="3" t="s">
        <v>254</v>
      </c>
    </row>
    <row r="262" spans="1:2" ht="15.75" thickBot="1" x14ac:dyDescent="0.3">
      <c r="A262" s="2" t="s">
        <v>268</v>
      </c>
      <c r="B262" s="3" t="s">
        <v>254</v>
      </c>
    </row>
    <row r="263" spans="1:2" ht="15.75" thickBot="1" x14ac:dyDescent="0.3">
      <c r="A263" s="2" t="s">
        <v>269</v>
      </c>
      <c r="B263" s="3" t="s">
        <v>254</v>
      </c>
    </row>
    <row r="264" spans="1:2" ht="15.75" thickBot="1" x14ac:dyDescent="0.3">
      <c r="A264" s="2" t="s">
        <v>270</v>
      </c>
      <c r="B264" s="3" t="s">
        <v>254</v>
      </c>
    </row>
    <row r="265" spans="1:2" ht="15.75" thickBot="1" x14ac:dyDescent="0.3">
      <c r="A265" s="2" t="s">
        <v>271</v>
      </c>
      <c r="B265" s="3" t="s">
        <v>254</v>
      </c>
    </row>
    <row r="266" spans="1:2" ht="15.75" thickBot="1" x14ac:dyDescent="0.3">
      <c r="A266" s="2" t="s">
        <v>272</v>
      </c>
      <c r="B266" s="3" t="s">
        <v>254</v>
      </c>
    </row>
    <row r="267" spans="1:2" ht="15.75" thickBot="1" x14ac:dyDescent="0.3">
      <c r="A267" s="2" t="s">
        <v>273</v>
      </c>
      <c r="B267" s="3" t="s">
        <v>254</v>
      </c>
    </row>
    <row r="268" spans="1:2" ht="15.75" thickBot="1" x14ac:dyDescent="0.3">
      <c r="A268" s="2" t="s">
        <v>274</v>
      </c>
      <c r="B268" s="3" t="s">
        <v>254</v>
      </c>
    </row>
    <row r="269" spans="1:2" ht="15.75" thickBot="1" x14ac:dyDescent="0.3">
      <c r="A269" s="2" t="s">
        <v>275</v>
      </c>
      <c r="B269" s="3" t="s">
        <v>254</v>
      </c>
    </row>
    <row r="270" spans="1:2" ht="15.75" thickBot="1" x14ac:dyDescent="0.3">
      <c r="A270" s="2" t="s">
        <v>276</v>
      </c>
      <c r="B270" s="3" t="s">
        <v>254</v>
      </c>
    </row>
    <row r="271" spans="1:2" ht="15.75" thickBot="1" x14ac:dyDescent="0.3">
      <c r="A271" s="2" t="s">
        <v>277</v>
      </c>
      <c r="B271" s="3" t="s">
        <v>254</v>
      </c>
    </row>
    <row r="272" spans="1:2" ht="15.75" thickBot="1" x14ac:dyDescent="0.3">
      <c r="A272" s="2" t="s">
        <v>278</v>
      </c>
      <c r="B272" s="3" t="s">
        <v>254</v>
      </c>
    </row>
    <row r="273" spans="1:2" ht="15.75" thickBot="1" x14ac:dyDescent="0.3">
      <c r="A273" s="2" t="s">
        <v>279</v>
      </c>
      <c r="B273" s="3" t="s">
        <v>254</v>
      </c>
    </row>
    <row r="274" spans="1:2" ht="15.75" thickBot="1" x14ac:dyDescent="0.3">
      <c r="A274" s="2" t="s">
        <v>280</v>
      </c>
      <c r="B274" s="3" t="s">
        <v>254</v>
      </c>
    </row>
    <row r="275" spans="1:2" ht="15.75" thickBot="1" x14ac:dyDescent="0.3">
      <c r="A275" s="2" t="s">
        <v>281</v>
      </c>
      <c r="B275" s="3" t="s">
        <v>254</v>
      </c>
    </row>
    <row r="276" spans="1:2" ht="15.75" thickBot="1" x14ac:dyDescent="0.3">
      <c r="A276" s="2" t="s">
        <v>282</v>
      </c>
      <c r="B276" s="3" t="s">
        <v>254</v>
      </c>
    </row>
    <row r="277" spans="1:2" ht="15.75" thickBot="1" x14ac:dyDescent="0.3">
      <c r="A277" s="2" t="s">
        <v>283</v>
      </c>
      <c r="B277" s="3" t="s">
        <v>254</v>
      </c>
    </row>
    <row r="278" spans="1:2" ht="15.75" thickBot="1" x14ac:dyDescent="0.3">
      <c r="A278" s="2" t="s">
        <v>284</v>
      </c>
      <c r="B278" s="3" t="s">
        <v>254</v>
      </c>
    </row>
    <row r="279" spans="1:2" ht="15.75" thickBot="1" x14ac:dyDescent="0.3">
      <c r="A279" s="2" t="s">
        <v>285</v>
      </c>
      <c r="B279" s="3" t="s">
        <v>254</v>
      </c>
    </row>
    <row r="280" spans="1:2" ht="15.75" thickBot="1" x14ac:dyDescent="0.3">
      <c r="A280" s="2" t="s">
        <v>286</v>
      </c>
      <c r="B280" s="3" t="s">
        <v>254</v>
      </c>
    </row>
    <row r="281" spans="1:2" ht="15.75" thickBot="1" x14ac:dyDescent="0.3">
      <c r="A281" s="2" t="s">
        <v>287</v>
      </c>
      <c r="B281" s="3" t="s">
        <v>254</v>
      </c>
    </row>
    <row r="282" spans="1:2" ht="15.75" thickBot="1" x14ac:dyDescent="0.3">
      <c r="A282" s="2" t="s">
        <v>288</v>
      </c>
      <c r="B282" s="3" t="s">
        <v>254</v>
      </c>
    </row>
    <row r="283" spans="1:2" ht="15.75" thickBot="1" x14ac:dyDescent="0.3">
      <c r="A283" s="2" t="s">
        <v>289</v>
      </c>
      <c r="B283" s="3" t="s">
        <v>254</v>
      </c>
    </row>
    <row r="284" spans="1:2" ht="15.75" thickBot="1" x14ac:dyDescent="0.3">
      <c r="A284" s="2" t="s">
        <v>290</v>
      </c>
      <c r="B284" s="3" t="s">
        <v>254</v>
      </c>
    </row>
    <row r="285" spans="1:2" ht="15.75" thickBot="1" x14ac:dyDescent="0.3">
      <c r="A285" s="2" t="s">
        <v>291</v>
      </c>
      <c r="B285" s="3" t="s">
        <v>254</v>
      </c>
    </row>
    <row r="286" spans="1:2" ht="15.75" thickBot="1" x14ac:dyDescent="0.3">
      <c r="A286" s="2" t="s">
        <v>292</v>
      </c>
      <c r="B286" s="3" t="s">
        <v>254</v>
      </c>
    </row>
    <row r="287" spans="1:2" ht="15.75" thickBot="1" x14ac:dyDescent="0.3">
      <c r="A287" s="2" t="s">
        <v>293</v>
      </c>
      <c r="B287" s="3" t="s">
        <v>254</v>
      </c>
    </row>
    <row r="288" spans="1:2" ht="15.75" thickBot="1" x14ac:dyDescent="0.3">
      <c r="A288" s="2" t="s">
        <v>294</v>
      </c>
      <c r="B288" s="3" t="s">
        <v>254</v>
      </c>
    </row>
    <row r="289" spans="1:2" ht="15.75" thickBot="1" x14ac:dyDescent="0.3">
      <c r="A289" s="2" t="s">
        <v>295</v>
      </c>
      <c r="B289" s="3" t="s">
        <v>254</v>
      </c>
    </row>
    <row r="290" spans="1:2" ht="15.75" thickBot="1" x14ac:dyDescent="0.3">
      <c r="A290" s="2" t="s">
        <v>296</v>
      </c>
      <c r="B290" s="3" t="s">
        <v>254</v>
      </c>
    </row>
    <row r="291" spans="1:2" ht="15.75" thickBot="1" x14ac:dyDescent="0.3">
      <c r="A291" s="2" t="s">
        <v>297</v>
      </c>
      <c r="B291" s="3" t="s">
        <v>254</v>
      </c>
    </row>
    <row r="292" spans="1:2" ht="15.75" thickBot="1" x14ac:dyDescent="0.3">
      <c r="A292" s="2" t="s">
        <v>298</v>
      </c>
      <c r="B292" s="3" t="s">
        <v>254</v>
      </c>
    </row>
    <row r="293" spans="1:2" ht="15.75" thickBot="1" x14ac:dyDescent="0.3">
      <c r="A293" s="2" t="s">
        <v>299</v>
      </c>
      <c r="B293" s="3" t="s">
        <v>254</v>
      </c>
    </row>
    <row r="294" spans="1:2" ht="15.75" thickBot="1" x14ac:dyDescent="0.3">
      <c r="A294" s="2" t="s">
        <v>300</v>
      </c>
      <c r="B294" s="3" t="s">
        <v>254</v>
      </c>
    </row>
    <row r="295" spans="1:2" ht="15.75" thickBot="1" x14ac:dyDescent="0.3">
      <c r="A295" s="2" t="s">
        <v>301</v>
      </c>
      <c r="B295" s="3" t="s">
        <v>254</v>
      </c>
    </row>
    <row r="296" spans="1:2" ht="15.75" thickBot="1" x14ac:dyDescent="0.3">
      <c r="A296" s="2" t="s">
        <v>302</v>
      </c>
      <c r="B296" s="3" t="s">
        <v>254</v>
      </c>
    </row>
    <row r="297" spans="1:2" ht="15.75" thickBot="1" x14ac:dyDescent="0.3">
      <c r="A297" s="2" t="s">
        <v>303</v>
      </c>
      <c r="B297" s="3" t="s">
        <v>254</v>
      </c>
    </row>
    <row r="298" spans="1:2" ht="15.75" thickBot="1" x14ac:dyDescent="0.3">
      <c r="A298" s="2" t="s">
        <v>304</v>
      </c>
      <c r="B298" s="3" t="s">
        <v>254</v>
      </c>
    </row>
    <row r="299" spans="1:2" ht="15.75" thickBot="1" x14ac:dyDescent="0.3">
      <c r="A299" s="2" t="s">
        <v>305</v>
      </c>
      <c r="B299" s="3" t="s">
        <v>254</v>
      </c>
    </row>
    <row r="300" spans="1:2" ht="15.75" thickBot="1" x14ac:dyDescent="0.3">
      <c r="A300" s="2" t="s">
        <v>306</v>
      </c>
      <c r="B300" s="3" t="s">
        <v>254</v>
      </c>
    </row>
    <row r="301" spans="1:2" ht="15.75" thickBot="1" x14ac:dyDescent="0.3">
      <c r="A301" s="2" t="s">
        <v>307</v>
      </c>
      <c r="B301" s="3" t="s">
        <v>254</v>
      </c>
    </row>
    <row r="302" spans="1:2" ht="15.75" thickBot="1" x14ac:dyDescent="0.3">
      <c r="A302" s="2" t="s">
        <v>308</v>
      </c>
      <c r="B302" s="3" t="s">
        <v>254</v>
      </c>
    </row>
    <row r="303" spans="1:2" ht="15.75" thickBot="1" x14ac:dyDescent="0.3">
      <c r="A303" s="2" t="s">
        <v>309</v>
      </c>
      <c r="B303" s="3" t="s">
        <v>254</v>
      </c>
    </row>
    <row r="304" spans="1:2" ht="15.75" thickBot="1" x14ac:dyDescent="0.3">
      <c r="A304" s="2" t="s">
        <v>310</v>
      </c>
      <c r="B304" s="3" t="s">
        <v>254</v>
      </c>
    </row>
    <row r="305" spans="1:2" ht="15.75" thickBot="1" x14ac:dyDescent="0.3">
      <c r="A305" s="2" t="s">
        <v>311</v>
      </c>
      <c r="B305" s="3" t="s">
        <v>254</v>
      </c>
    </row>
    <row r="306" spans="1:2" ht="15.75" thickBot="1" x14ac:dyDescent="0.3">
      <c r="A306" s="2" t="s">
        <v>312</v>
      </c>
      <c r="B306" s="3" t="s">
        <v>254</v>
      </c>
    </row>
    <row r="307" spans="1:2" ht="15.75" thickBot="1" x14ac:dyDescent="0.3">
      <c r="A307" s="2" t="s">
        <v>313</v>
      </c>
      <c r="B307" s="3" t="s">
        <v>254</v>
      </c>
    </row>
    <row r="308" spans="1:2" ht="15.75" thickBot="1" x14ac:dyDescent="0.3">
      <c r="A308" s="2" t="s">
        <v>314</v>
      </c>
      <c r="B308" s="3" t="s">
        <v>254</v>
      </c>
    </row>
    <row r="309" spans="1:2" ht="15.75" thickBot="1" x14ac:dyDescent="0.3">
      <c r="A309" s="2" t="s">
        <v>315</v>
      </c>
      <c r="B309" s="3" t="s">
        <v>254</v>
      </c>
    </row>
    <row r="310" spans="1:2" ht="15.75" thickBot="1" x14ac:dyDescent="0.3">
      <c r="A310" s="2" t="s">
        <v>316</v>
      </c>
      <c r="B310" s="3" t="s">
        <v>254</v>
      </c>
    </row>
    <row r="311" spans="1:2" ht="15.75" thickBot="1" x14ac:dyDescent="0.3">
      <c r="A311" s="2" t="s">
        <v>317</v>
      </c>
      <c r="B311" s="3" t="s">
        <v>254</v>
      </c>
    </row>
    <row r="312" spans="1:2" ht="15.75" thickBot="1" x14ac:dyDescent="0.3">
      <c r="A312" s="2" t="s">
        <v>318</v>
      </c>
      <c r="B312" s="3" t="s">
        <v>254</v>
      </c>
    </row>
    <row r="313" spans="1:2" ht="15.75" thickBot="1" x14ac:dyDescent="0.3">
      <c r="A313" s="2" t="s">
        <v>319</v>
      </c>
      <c r="B313" s="3" t="s">
        <v>254</v>
      </c>
    </row>
    <row r="314" spans="1:2" ht="15.75" thickBot="1" x14ac:dyDescent="0.3">
      <c r="A314" s="2" t="s">
        <v>320</v>
      </c>
      <c r="B314" s="3" t="s">
        <v>254</v>
      </c>
    </row>
    <row r="315" spans="1:2" ht="15.75" thickBot="1" x14ac:dyDescent="0.3">
      <c r="A315" s="2" t="s">
        <v>321</v>
      </c>
      <c r="B315" s="3" t="s">
        <v>254</v>
      </c>
    </row>
    <row r="316" spans="1:2" ht="15.75" thickBot="1" x14ac:dyDescent="0.3">
      <c r="A316" s="2" t="s">
        <v>322</v>
      </c>
      <c r="B316" s="3" t="s">
        <v>254</v>
      </c>
    </row>
    <row r="317" spans="1:2" ht="15.75" thickBot="1" x14ac:dyDescent="0.3">
      <c r="A317" s="2" t="s">
        <v>323</v>
      </c>
      <c r="B317" s="3" t="s">
        <v>324</v>
      </c>
    </row>
    <row r="318" spans="1:2" ht="15.75" thickBot="1" x14ac:dyDescent="0.3">
      <c r="A318" s="2" t="s">
        <v>325</v>
      </c>
      <c r="B318" s="3" t="s">
        <v>324</v>
      </c>
    </row>
    <row r="319" spans="1:2" ht="15.75" thickBot="1" x14ac:dyDescent="0.3">
      <c r="A319" s="2" t="s">
        <v>326</v>
      </c>
      <c r="B319" s="3" t="s">
        <v>324</v>
      </c>
    </row>
    <row r="320" spans="1:2" ht="15.75" thickBot="1" x14ac:dyDescent="0.3">
      <c r="A320" s="2" t="s">
        <v>327</v>
      </c>
      <c r="B320" s="3" t="s">
        <v>324</v>
      </c>
    </row>
    <row r="321" spans="1:2" ht="15.75" thickBot="1" x14ac:dyDescent="0.3">
      <c r="A321" s="2" t="s">
        <v>328</v>
      </c>
      <c r="B321" s="3" t="s">
        <v>324</v>
      </c>
    </row>
    <row r="322" spans="1:2" ht="15.75" thickBot="1" x14ac:dyDescent="0.3">
      <c r="A322" s="2" t="s">
        <v>329</v>
      </c>
      <c r="B322" s="3" t="s">
        <v>324</v>
      </c>
    </row>
    <row r="323" spans="1:2" ht="15.75" thickBot="1" x14ac:dyDescent="0.3">
      <c r="A323" s="2" t="s">
        <v>330</v>
      </c>
      <c r="B323" s="3" t="s">
        <v>324</v>
      </c>
    </row>
    <row r="324" spans="1:2" ht="15.75" thickBot="1" x14ac:dyDescent="0.3">
      <c r="A324" s="2" t="s">
        <v>331</v>
      </c>
      <c r="B324" s="3" t="s">
        <v>324</v>
      </c>
    </row>
    <row r="325" spans="1:2" ht="15.75" thickBot="1" x14ac:dyDescent="0.3">
      <c r="A325" s="2" t="s">
        <v>332</v>
      </c>
      <c r="B325" s="3" t="s">
        <v>324</v>
      </c>
    </row>
    <row r="326" spans="1:2" ht="15.75" thickBot="1" x14ac:dyDescent="0.3">
      <c r="A326" s="2" t="s">
        <v>333</v>
      </c>
      <c r="B326" s="3" t="s">
        <v>324</v>
      </c>
    </row>
    <row r="327" spans="1:2" ht="15.75" thickBot="1" x14ac:dyDescent="0.3">
      <c r="A327" s="2" t="s">
        <v>334</v>
      </c>
      <c r="B327" s="3" t="s">
        <v>324</v>
      </c>
    </row>
    <row r="328" spans="1:2" ht="15.75" thickBot="1" x14ac:dyDescent="0.3">
      <c r="A328" s="2" t="s">
        <v>335</v>
      </c>
      <c r="B328" s="3" t="s">
        <v>324</v>
      </c>
    </row>
    <row r="329" spans="1:2" ht="15.75" thickBot="1" x14ac:dyDescent="0.3">
      <c r="A329" s="2" t="s">
        <v>336</v>
      </c>
      <c r="B329" s="3" t="s">
        <v>324</v>
      </c>
    </row>
    <row r="330" spans="1:2" ht="15.75" thickBot="1" x14ac:dyDescent="0.3">
      <c r="A330" s="2" t="s">
        <v>337</v>
      </c>
      <c r="B330" s="3" t="s">
        <v>324</v>
      </c>
    </row>
    <row r="331" spans="1:2" ht="15.75" thickBot="1" x14ac:dyDescent="0.3">
      <c r="A331" s="2" t="s">
        <v>338</v>
      </c>
      <c r="B331" s="3" t="s">
        <v>324</v>
      </c>
    </row>
    <row r="332" spans="1:2" ht="15.75" thickBot="1" x14ac:dyDescent="0.3">
      <c r="A332" s="2" t="s">
        <v>339</v>
      </c>
      <c r="B332" s="3" t="s">
        <v>324</v>
      </c>
    </row>
    <row r="333" spans="1:2" ht="15.75" thickBot="1" x14ac:dyDescent="0.3">
      <c r="A333" s="2" t="s">
        <v>340</v>
      </c>
      <c r="B333" s="3" t="s">
        <v>324</v>
      </c>
    </row>
    <row r="334" spans="1:2" ht="15.75" thickBot="1" x14ac:dyDescent="0.3">
      <c r="A334" s="2" t="s">
        <v>341</v>
      </c>
      <c r="B334" s="3" t="s">
        <v>324</v>
      </c>
    </row>
    <row r="335" spans="1:2" ht="15.75" thickBot="1" x14ac:dyDescent="0.3">
      <c r="A335" s="2" t="s">
        <v>342</v>
      </c>
      <c r="B335" s="3" t="s">
        <v>324</v>
      </c>
    </row>
    <row r="336" spans="1:2" ht="15.75" thickBot="1" x14ac:dyDescent="0.3">
      <c r="A336" s="2" t="s">
        <v>343</v>
      </c>
      <c r="B336" s="3" t="s">
        <v>324</v>
      </c>
    </row>
    <row r="337" spans="1:2" ht="15.75" thickBot="1" x14ac:dyDescent="0.3">
      <c r="A337" s="2" t="s">
        <v>344</v>
      </c>
      <c r="B337" s="3" t="s">
        <v>324</v>
      </c>
    </row>
    <row r="338" spans="1:2" ht="15.75" thickBot="1" x14ac:dyDescent="0.3">
      <c r="A338" s="2" t="s">
        <v>345</v>
      </c>
      <c r="B338" s="3" t="s">
        <v>324</v>
      </c>
    </row>
    <row r="339" spans="1:2" ht="15.75" thickBot="1" x14ac:dyDescent="0.3">
      <c r="A339" s="2" t="s">
        <v>346</v>
      </c>
      <c r="B339" s="3" t="s">
        <v>324</v>
      </c>
    </row>
    <row r="340" spans="1:2" ht="15.75" thickBot="1" x14ac:dyDescent="0.3">
      <c r="A340" s="2" t="s">
        <v>347</v>
      </c>
      <c r="B340" s="3" t="s">
        <v>324</v>
      </c>
    </row>
    <row r="341" spans="1:2" ht="15.75" thickBot="1" x14ac:dyDescent="0.3">
      <c r="A341" s="2" t="s">
        <v>348</v>
      </c>
      <c r="B341" s="3" t="s">
        <v>324</v>
      </c>
    </row>
    <row r="342" spans="1:2" ht="15.75" thickBot="1" x14ac:dyDescent="0.3">
      <c r="A342" s="2" t="s">
        <v>349</v>
      </c>
      <c r="B342" s="3" t="s">
        <v>324</v>
      </c>
    </row>
    <row r="343" spans="1:2" ht="15.75" thickBot="1" x14ac:dyDescent="0.3">
      <c r="A343" s="2" t="s">
        <v>350</v>
      </c>
      <c r="B343" s="3" t="s">
        <v>324</v>
      </c>
    </row>
    <row r="344" spans="1:2" ht="15.75" thickBot="1" x14ac:dyDescent="0.3">
      <c r="A344" s="2" t="s">
        <v>351</v>
      </c>
      <c r="B344" s="3" t="s">
        <v>324</v>
      </c>
    </row>
    <row r="345" spans="1:2" ht="15.75" thickBot="1" x14ac:dyDescent="0.3">
      <c r="A345" s="2" t="s">
        <v>352</v>
      </c>
      <c r="B345" s="3" t="s">
        <v>324</v>
      </c>
    </row>
    <row r="346" spans="1:2" ht="15.75" thickBot="1" x14ac:dyDescent="0.3">
      <c r="A346" s="2" t="s">
        <v>353</v>
      </c>
      <c r="B346" s="3" t="s">
        <v>324</v>
      </c>
    </row>
    <row r="347" spans="1:2" ht="15.75" thickBot="1" x14ac:dyDescent="0.3">
      <c r="A347" s="2" t="s">
        <v>354</v>
      </c>
      <c r="B347" s="3" t="s">
        <v>324</v>
      </c>
    </row>
    <row r="348" spans="1:2" ht="15.75" thickBot="1" x14ac:dyDescent="0.3">
      <c r="A348" s="2" t="s">
        <v>355</v>
      </c>
      <c r="B348" s="3" t="s">
        <v>324</v>
      </c>
    </row>
    <row r="349" spans="1:2" ht="15.75" thickBot="1" x14ac:dyDescent="0.3">
      <c r="A349" s="2" t="s">
        <v>356</v>
      </c>
      <c r="B349" s="3" t="s">
        <v>324</v>
      </c>
    </row>
    <row r="350" spans="1:2" ht="15.75" thickBot="1" x14ac:dyDescent="0.3">
      <c r="A350" s="2" t="s">
        <v>357</v>
      </c>
      <c r="B350" s="3" t="s">
        <v>324</v>
      </c>
    </row>
    <row r="351" spans="1:2" ht="15.75" thickBot="1" x14ac:dyDescent="0.3">
      <c r="A351" s="2" t="s">
        <v>358</v>
      </c>
      <c r="B351" s="3" t="s">
        <v>324</v>
      </c>
    </row>
    <row r="352" spans="1:2" ht="15.75" thickBot="1" x14ac:dyDescent="0.3">
      <c r="A352" s="2" t="s">
        <v>359</v>
      </c>
      <c r="B352" s="3" t="s">
        <v>324</v>
      </c>
    </row>
    <row r="353" spans="1:2" ht="15.75" thickBot="1" x14ac:dyDescent="0.3">
      <c r="A353" s="2" t="s">
        <v>360</v>
      </c>
      <c r="B353" s="3" t="s">
        <v>324</v>
      </c>
    </row>
    <row r="354" spans="1:2" ht="15.75" thickBot="1" x14ac:dyDescent="0.3">
      <c r="A354" s="2" t="s">
        <v>361</v>
      </c>
      <c r="B354" s="3" t="s">
        <v>324</v>
      </c>
    </row>
    <row r="355" spans="1:2" ht="15.75" thickBot="1" x14ac:dyDescent="0.3">
      <c r="A355" s="2" t="s">
        <v>362</v>
      </c>
      <c r="B355" s="3" t="s">
        <v>324</v>
      </c>
    </row>
    <row r="356" spans="1:2" ht="15.75" thickBot="1" x14ac:dyDescent="0.3">
      <c r="A356" s="2" t="s">
        <v>363</v>
      </c>
      <c r="B356" s="3" t="s">
        <v>324</v>
      </c>
    </row>
    <row r="357" spans="1:2" ht="15.75" thickBot="1" x14ac:dyDescent="0.3">
      <c r="A357" s="2" t="s">
        <v>364</v>
      </c>
      <c r="B357" s="3" t="s">
        <v>324</v>
      </c>
    </row>
    <row r="358" spans="1:2" ht="15.75" thickBot="1" x14ac:dyDescent="0.3">
      <c r="A358" s="2" t="s">
        <v>365</v>
      </c>
      <c r="B358" s="3" t="s">
        <v>324</v>
      </c>
    </row>
    <row r="359" spans="1:2" ht="15.75" thickBot="1" x14ac:dyDescent="0.3">
      <c r="A359" s="2" t="s">
        <v>366</v>
      </c>
      <c r="B359" s="3" t="s">
        <v>324</v>
      </c>
    </row>
    <row r="360" spans="1:2" ht="15.75" thickBot="1" x14ac:dyDescent="0.3">
      <c r="A360" s="2" t="s">
        <v>367</v>
      </c>
      <c r="B360" s="3" t="s">
        <v>324</v>
      </c>
    </row>
    <row r="361" spans="1:2" ht="15.75" thickBot="1" x14ac:dyDescent="0.3">
      <c r="A361" s="2" t="s">
        <v>368</v>
      </c>
      <c r="B361" s="3" t="s">
        <v>324</v>
      </c>
    </row>
    <row r="362" spans="1:2" ht="15.75" thickBot="1" x14ac:dyDescent="0.3">
      <c r="A362" s="2" t="s">
        <v>369</v>
      </c>
      <c r="B362" s="3" t="s">
        <v>324</v>
      </c>
    </row>
    <row r="363" spans="1:2" ht="15.75" thickBot="1" x14ac:dyDescent="0.3">
      <c r="A363" s="2" t="s">
        <v>370</v>
      </c>
      <c r="B363" s="3" t="s">
        <v>324</v>
      </c>
    </row>
    <row r="364" spans="1:2" ht="15.75" thickBot="1" x14ac:dyDescent="0.3">
      <c r="A364" s="2" t="s">
        <v>371</v>
      </c>
      <c r="B364" s="3" t="s">
        <v>324</v>
      </c>
    </row>
    <row r="365" spans="1:2" ht="15.75" thickBot="1" x14ac:dyDescent="0.3">
      <c r="A365" s="2" t="s">
        <v>372</v>
      </c>
      <c r="B365" s="3" t="s">
        <v>324</v>
      </c>
    </row>
    <row r="366" spans="1:2" ht="15.75" thickBot="1" x14ac:dyDescent="0.3">
      <c r="A366" s="2" t="s">
        <v>373</v>
      </c>
      <c r="B366" s="3" t="s">
        <v>324</v>
      </c>
    </row>
    <row r="367" spans="1:2" ht="15.75" thickBot="1" x14ac:dyDescent="0.3">
      <c r="A367" s="2" t="s">
        <v>374</v>
      </c>
      <c r="B367" s="3" t="s">
        <v>324</v>
      </c>
    </row>
    <row r="368" spans="1:2" ht="15.75" thickBot="1" x14ac:dyDescent="0.3">
      <c r="A368" s="2" t="s">
        <v>375</v>
      </c>
      <c r="B368" s="3" t="s">
        <v>324</v>
      </c>
    </row>
    <row r="369" spans="1:2" ht="15.75" thickBot="1" x14ac:dyDescent="0.3">
      <c r="A369" s="2" t="s">
        <v>376</v>
      </c>
      <c r="B369" s="3" t="s">
        <v>324</v>
      </c>
    </row>
    <row r="370" spans="1:2" ht="15.75" thickBot="1" x14ac:dyDescent="0.3">
      <c r="A370" s="2" t="s">
        <v>377</v>
      </c>
      <c r="B370" s="3" t="s">
        <v>324</v>
      </c>
    </row>
    <row r="371" spans="1:2" ht="15.75" thickBot="1" x14ac:dyDescent="0.3">
      <c r="A371" s="2" t="s">
        <v>378</v>
      </c>
      <c r="B371" s="3" t="s">
        <v>324</v>
      </c>
    </row>
    <row r="372" spans="1:2" ht="15.75" thickBot="1" x14ac:dyDescent="0.3">
      <c r="A372" s="2" t="s">
        <v>379</v>
      </c>
      <c r="B372" s="3" t="s">
        <v>324</v>
      </c>
    </row>
    <row r="373" spans="1:2" ht="15.75" thickBot="1" x14ac:dyDescent="0.3">
      <c r="A373" s="2" t="s">
        <v>380</v>
      </c>
      <c r="B373" s="3" t="s">
        <v>324</v>
      </c>
    </row>
    <row r="374" spans="1:2" ht="15.75" thickBot="1" x14ac:dyDescent="0.3">
      <c r="A374" s="2" t="s">
        <v>381</v>
      </c>
      <c r="B374" s="3" t="s">
        <v>324</v>
      </c>
    </row>
    <row r="375" spans="1:2" ht="15.75" thickBot="1" x14ac:dyDescent="0.3">
      <c r="A375" s="2" t="s">
        <v>382</v>
      </c>
      <c r="B375" s="3" t="s">
        <v>324</v>
      </c>
    </row>
    <row r="376" spans="1:2" ht="15.75" thickBot="1" x14ac:dyDescent="0.3">
      <c r="A376" s="2" t="s">
        <v>383</v>
      </c>
      <c r="B376" s="3" t="s">
        <v>324</v>
      </c>
    </row>
    <row r="377" spans="1:2" ht="15.75" thickBot="1" x14ac:dyDescent="0.3">
      <c r="A377" s="2" t="s">
        <v>384</v>
      </c>
      <c r="B377" s="3" t="s">
        <v>324</v>
      </c>
    </row>
    <row r="378" spans="1:2" ht="15.75" thickBot="1" x14ac:dyDescent="0.3">
      <c r="A378" s="2" t="s">
        <v>385</v>
      </c>
      <c r="B378" s="3" t="s">
        <v>324</v>
      </c>
    </row>
    <row r="379" spans="1:2" ht="15.75" thickBot="1" x14ac:dyDescent="0.3">
      <c r="A379" s="2" t="s">
        <v>386</v>
      </c>
      <c r="B379" s="3" t="s">
        <v>324</v>
      </c>
    </row>
    <row r="380" spans="1:2" ht="15.75" thickBot="1" x14ac:dyDescent="0.3">
      <c r="A380" s="2" t="s">
        <v>387</v>
      </c>
      <c r="B380" s="3" t="s">
        <v>324</v>
      </c>
    </row>
    <row r="381" spans="1:2" ht="15.75" thickBot="1" x14ac:dyDescent="0.3">
      <c r="A381" s="2" t="s">
        <v>388</v>
      </c>
      <c r="B381" s="3" t="s">
        <v>324</v>
      </c>
    </row>
    <row r="382" spans="1:2" ht="15.75" thickBot="1" x14ac:dyDescent="0.3">
      <c r="A382" s="2" t="s">
        <v>389</v>
      </c>
      <c r="B382" s="3" t="s">
        <v>324</v>
      </c>
    </row>
    <row r="383" spans="1:2" ht="15.75" thickBot="1" x14ac:dyDescent="0.3">
      <c r="A383" s="2" t="s">
        <v>390</v>
      </c>
      <c r="B383" s="3" t="s">
        <v>324</v>
      </c>
    </row>
    <row r="384" spans="1:2" ht="15.75" thickBot="1" x14ac:dyDescent="0.3">
      <c r="A384" s="2" t="s">
        <v>391</v>
      </c>
      <c r="B384" s="3" t="s">
        <v>324</v>
      </c>
    </row>
    <row r="385" spans="1:2" ht="15.75" thickBot="1" x14ac:dyDescent="0.3">
      <c r="A385" s="2" t="s">
        <v>392</v>
      </c>
      <c r="B385" s="3" t="s">
        <v>324</v>
      </c>
    </row>
    <row r="386" spans="1:2" ht="15.75" thickBot="1" x14ac:dyDescent="0.3">
      <c r="A386" s="2" t="s">
        <v>393</v>
      </c>
      <c r="B386" s="3" t="s">
        <v>324</v>
      </c>
    </row>
    <row r="387" spans="1:2" ht="15.75" thickBot="1" x14ac:dyDescent="0.3">
      <c r="A387" s="2" t="s">
        <v>394</v>
      </c>
      <c r="B387" s="3" t="s">
        <v>324</v>
      </c>
    </row>
    <row r="388" spans="1:2" ht="15.75" thickBot="1" x14ac:dyDescent="0.3">
      <c r="A388" s="2" t="s">
        <v>395</v>
      </c>
      <c r="B388" s="3" t="s">
        <v>324</v>
      </c>
    </row>
    <row r="389" spans="1:2" ht="15.75" thickBot="1" x14ac:dyDescent="0.3">
      <c r="A389" s="2" t="s">
        <v>396</v>
      </c>
      <c r="B389" s="3" t="s">
        <v>324</v>
      </c>
    </row>
    <row r="390" spans="1:2" ht="15.75" thickBot="1" x14ac:dyDescent="0.3">
      <c r="A390" s="2" t="s">
        <v>397</v>
      </c>
      <c r="B390" s="3" t="s">
        <v>324</v>
      </c>
    </row>
    <row r="391" spans="1:2" ht="15.75" thickBot="1" x14ac:dyDescent="0.3">
      <c r="A391" s="2" t="s">
        <v>398</v>
      </c>
      <c r="B391" s="3" t="s">
        <v>324</v>
      </c>
    </row>
    <row r="392" spans="1:2" ht="15.75" thickBot="1" x14ac:dyDescent="0.3">
      <c r="A392" s="2" t="s">
        <v>399</v>
      </c>
      <c r="B392" s="3" t="s">
        <v>324</v>
      </c>
    </row>
    <row r="393" spans="1:2" ht="15.75" thickBot="1" x14ac:dyDescent="0.3">
      <c r="A393" s="2" t="s">
        <v>400</v>
      </c>
      <c r="B393" s="3" t="s">
        <v>324</v>
      </c>
    </row>
    <row r="394" spans="1:2" ht="15.75" thickBot="1" x14ac:dyDescent="0.3">
      <c r="A394" s="2" t="s">
        <v>401</v>
      </c>
      <c r="B394" s="3" t="s">
        <v>324</v>
      </c>
    </row>
    <row r="395" spans="1:2" ht="15.75" thickBot="1" x14ac:dyDescent="0.3">
      <c r="A395" s="2" t="s">
        <v>402</v>
      </c>
      <c r="B395" s="3" t="s">
        <v>324</v>
      </c>
    </row>
    <row r="396" spans="1:2" ht="15.75" thickBot="1" x14ac:dyDescent="0.3">
      <c r="A396" s="2" t="s">
        <v>403</v>
      </c>
      <c r="B396" s="3" t="s">
        <v>324</v>
      </c>
    </row>
    <row r="397" spans="1:2" ht="15.75" thickBot="1" x14ac:dyDescent="0.3">
      <c r="A397" s="2" t="s">
        <v>404</v>
      </c>
      <c r="B397" s="3" t="s">
        <v>324</v>
      </c>
    </row>
    <row r="398" spans="1:2" ht="15.75" thickBot="1" x14ac:dyDescent="0.3">
      <c r="A398" s="2" t="s">
        <v>405</v>
      </c>
      <c r="B398" s="3" t="s">
        <v>324</v>
      </c>
    </row>
    <row r="399" spans="1:2" ht="15.75" thickBot="1" x14ac:dyDescent="0.3">
      <c r="A399" s="2" t="s">
        <v>406</v>
      </c>
      <c r="B399" s="3" t="s">
        <v>324</v>
      </c>
    </row>
  </sheetData>
  <dataValidations count="1">
    <dataValidation type="list" allowBlank="1" showInputMessage="1" showErrorMessage="1" sqref="F5" xr:uid="{80D8881E-8805-4027-869C-5E642A467E4C}">
      <formula1>$A$1:$A$18</formula1>
    </dataValidation>
  </dataValidation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9F346-FED5-4C9D-A6A7-CA1D8AE665B5}">
  <dimension ref="A1:F1001"/>
  <sheetViews>
    <sheetView topLeftCell="B1" workbookViewId="0">
      <pane ySplit="1" topLeftCell="A2" activePane="bottomLeft" state="frozen"/>
      <selection pane="bottomLeft" activeCell="F15" sqref="F15"/>
    </sheetView>
  </sheetViews>
  <sheetFormatPr defaultRowHeight="15" x14ac:dyDescent="0.25"/>
  <cols>
    <col min="1" max="1" width="23.7109375" customWidth="1"/>
    <col min="2" max="2" width="91.140625" customWidth="1"/>
    <col min="5" max="5" width="23.7109375" customWidth="1"/>
    <col min="6" max="6" width="84" customWidth="1"/>
  </cols>
  <sheetData>
    <row r="1" spans="1:6" ht="54.75" customHeight="1" x14ac:dyDescent="0.25">
      <c r="A1" s="4" t="s">
        <v>407</v>
      </c>
      <c r="B1" s="5" t="s">
        <v>408</v>
      </c>
      <c r="D1" s="89"/>
      <c r="E1" s="4" t="s">
        <v>409</v>
      </c>
      <c r="F1" s="5" t="s">
        <v>410</v>
      </c>
    </row>
    <row r="2" spans="1:6" x14ac:dyDescent="0.25">
      <c r="A2" s="6">
        <v>42370</v>
      </c>
      <c r="B2" s="7" t="s">
        <v>411</v>
      </c>
      <c r="D2" s="89"/>
      <c r="E2" s="6">
        <v>42464</v>
      </c>
      <c r="F2" s="8" t="s">
        <v>412</v>
      </c>
    </row>
    <row r="3" spans="1:6" x14ac:dyDescent="0.25">
      <c r="A3" s="6">
        <v>42371</v>
      </c>
      <c r="B3" s="7" t="s">
        <v>411</v>
      </c>
      <c r="D3" s="89"/>
      <c r="E3" s="6">
        <v>42465</v>
      </c>
      <c r="F3" s="8" t="s">
        <v>412</v>
      </c>
    </row>
    <row r="4" spans="1:6" x14ac:dyDescent="0.25">
      <c r="A4" s="6">
        <v>42372</v>
      </c>
      <c r="B4" s="7" t="s">
        <v>411</v>
      </c>
      <c r="D4" s="89"/>
      <c r="E4" s="6">
        <v>42919</v>
      </c>
      <c r="F4" s="8" t="s">
        <v>413</v>
      </c>
    </row>
    <row r="5" spans="1:6" x14ac:dyDescent="0.25">
      <c r="A5" s="6">
        <v>42408</v>
      </c>
      <c r="B5" s="7" t="s">
        <v>414</v>
      </c>
      <c r="D5" s="89"/>
      <c r="E5" s="6">
        <v>42920</v>
      </c>
      <c r="F5" s="8" t="s">
        <v>413</v>
      </c>
    </row>
    <row r="6" spans="1:6" x14ac:dyDescent="0.25">
      <c r="A6" s="6">
        <v>42409</v>
      </c>
      <c r="B6" s="7" t="s">
        <v>414</v>
      </c>
      <c r="D6" s="89"/>
      <c r="E6" s="6">
        <v>42921</v>
      </c>
      <c r="F6" s="8" t="s">
        <v>413</v>
      </c>
    </row>
    <row r="7" spans="1:6" x14ac:dyDescent="0.25">
      <c r="A7" s="6">
        <v>42410</v>
      </c>
      <c r="B7" s="7" t="s">
        <v>414</v>
      </c>
      <c r="D7" s="89"/>
      <c r="E7" s="6">
        <v>43273</v>
      </c>
      <c r="F7" s="9" t="s">
        <v>415</v>
      </c>
    </row>
    <row r="8" spans="1:6" x14ac:dyDescent="0.25">
      <c r="A8" s="6">
        <v>42454</v>
      </c>
      <c r="B8" s="7" t="s">
        <v>416</v>
      </c>
      <c r="D8" s="89"/>
      <c r="E8" s="6">
        <v>43278</v>
      </c>
      <c r="F8" s="9" t="s">
        <v>415</v>
      </c>
    </row>
    <row r="9" spans="1:6" x14ac:dyDescent="0.25">
      <c r="A9" s="6">
        <v>42456</v>
      </c>
      <c r="B9" s="7" t="s">
        <v>417</v>
      </c>
      <c r="D9" s="89"/>
      <c r="E9" s="6">
        <v>45366</v>
      </c>
      <c r="F9" s="9" t="s">
        <v>465</v>
      </c>
    </row>
    <row r="10" spans="1:6" x14ac:dyDescent="0.25">
      <c r="A10" s="6">
        <v>42481</v>
      </c>
      <c r="B10" s="7" t="s">
        <v>418</v>
      </c>
      <c r="D10" s="89"/>
      <c r="E10" s="6">
        <v>45369</v>
      </c>
      <c r="F10" s="9" t="s">
        <v>465</v>
      </c>
    </row>
    <row r="11" spans="1:6" x14ac:dyDescent="0.25">
      <c r="A11" s="6">
        <v>42482</v>
      </c>
      <c r="B11" s="7" t="s">
        <v>419</v>
      </c>
      <c r="D11" s="89"/>
      <c r="E11" s="6">
        <v>45569</v>
      </c>
      <c r="F11" s="8" t="s">
        <v>485</v>
      </c>
    </row>
    <row r="12" spans="1:6" x14ac:dyDescent="0.25">
      <c r="A12" s="6">
        <v>42491</v>
      </c>
      <c r="B12" s="7" t="s">
        <v>420</v>
      </c>
      <c r="D12" s="89"/>
      <c r="E12" s="6">
        <v>45572</v>
      </c>
      <c r="F12" s="8" t="s">
        <v>485</v>
      </c>
    </row>
    <row r="13" spans="1:6" x14ac:dyDescent="0.25">
      <c r="A13" s="6">
        <v>42516</v>
      </c>
      <c r="B13" s="7" t="s">
        <v>421</v>
      </c>
      <c r="D13" s="89"/>
      <c r="E13" s="6"/>
      <c r="F13" s="9"/>
    </row>
    <row r="14" spans="1:6" x14ac:dyDescent="0.25">
      <c r="A14" s="6">
        <v>42517</v>
      </c>
      <c r="B14" s="7" t="s">
        <v>419</v>
      </c>
      <c r="D14" s="89"/>
      <c r="E14" s="6"/>
      <c r="F14" s="9"/>
    </row>
    <row r="15" spans="1:6" x14ac:dyDescent="0.25">
      <c r="A15" s="6">
        <v>42620</v>
      </c>
      <c r="B15" s="7" t="s">
        <v>422</v>
      </c>
      <c r="D15" s="89"/>
      <c r="E15" s="6"/>
      <c r="F15" s="9"/>
    </row>
    <row r="16" spans="1:6" x14ac:dyDescent="0.25">
      <c r="A16" s="6">
        <v>42621</v>
      </c>
      <c r="B16" s="7" t="s">
        <v>423</v>
      </c>
      <c r="D16" s="89"/>
      <c r="E16" s="6"/>
      <c r="F16" s="9"/>
    </row>
    <row r="17" spans="1:6" x14ac:dyDescent="0.25">
      <c r="A17" s="6">
        <v>42622</v>
      </c>
      <c r="B17" s="7" t="s">
        <v>419</v>
      </c>
      <c r="D17" s="89"/>
      <c r="E17" s="6"/>
      <c r="F17" s="9"/>
    </row>
    <row r="18" spans="1:6" x14ac:dyDescent="0.25">
      <c r="A18" s="6">
        <v>42655</v>
      </c>
      <c r="B18" s="7" t="s">
        <v>424</v>
      </c>
      <c r="D18" s="89"/>
      <c r="E18" s="6"/>
      <c r="F18" s="9"/>
    </row>
    <row r="19" spans="1:6" x14ac:dyDescent="0.25">
      <c r="A19" s="6">
        <v>42676</v>
      </c>
      <c r="B19" s="7" t="s">
        <v>425</v>
      </c>
      <c r="D19" s="89"/>
      <c r="E19" s="6"/>
      <c r="F19" s="9"/>
    </row>
    <row r="20" spans="1:6" x14ac:dyDescent="0.25">
      <c r="A20" s="6">
        <v>42688</v>
      </c>
      <c r="B20" s="7" t="s">
        <v>419</v>
      </c>
      <c r="D20" s="89"/>
      <c r="E20" s="6"/>
      <c r="F20" s="9"/>
    </row>
    <row r="21" spans="1:6" x14ac:dyDescent="0.25">
      <c r="A21" s="6">
        <v>42689</v>
      </c>
      <c r="B21" s="7" t="s">
        <v>426</v>
      </c>
      <c r="D21" s="89"/>
      <c r="E21" s="6"/>
      <c r="F21" s="9"/>
    </row>
    <row r="22" spans="1:6" x14ac:dyDescent="0.25">
      <c r="A22" s="6">
        <v>42724</v>
      </c>
      <c r="B22" s="7" t="s">
        <v>427</v>
      </c>
      <c r="D22" s="89"/>
      <c r="E22" s="6"/>
      <c r="F22" s="9"/>
    </row>
    <row r="23" spans="1:6" x14ac:dyDescent="0.25">
      <c r="A23" s="6">
        <v>42725</v>
      </c>
      <c r="B23" s="7" t="s">
        <v>427</v>
      </c>
      <c r="D23" s="89"/>
      <c r="E23" s="6"/>
      <c r="F23" s="9"/>
    </row>
    <row r="24" spans="1:6" x14ac:dyDescent="0.25">
      <c r="A24" s="6">
        <v>42726</v>
      </c>
      <c r="B24" s="7" t="s">
        <v>427</v>
      </c>
      <c r="D24" s="89"/>
      <c r="E24" s="6"/>
      <c r="F24" s="9"/>
    </row>
    <row r="25" spans="1:6" x14ac:dyDescent="0.25">
      <c r="A25" s="6">
        <v>42727</v>
      </c>
      <c r="B25" s="7" t="s">
        <v>427</v>
      </c>
      <c r="D25" s="89"/>
      <c r="E25" s="6"/>
      <c r="F25" s="9"/>
    </row>
    <row r="26" spans="1:6" x14ac:dyDescent="0.25">
      <c r="A26" s="6">
        <v>42728</v>
      </c>
      <c r="B26" s="7" t="s">
        <v>427</v>
      </c>
      <c r="D26" s="89"/>
      <c r="E26" s="6"/>
      <c r="F26" s="9"/>
    </row>
    <row r="27" spans="1:6" x14ac:dyDescent="0.25">
      <c r="A27" s="6">
        <v>42729</v>
      </c>
      <c r="B27" s="7" t="s">
        <v>427</v>
      </c>
      <c r="D27" s="89"/>
      <c r="E27" s="6"/>
      <c r="F27" s="9"/>
    </row>
    <row r="28" spans="1:6" x14ac:dyDescent="0.25">
      <c r="A28" s="6">
        <v>42730</v>
      </c>
      <c r="B28" s="7" t="s">
        <v>427</v>
      </c>
      <c r="D28" s="89"/>
      <c r="E28" s="6"/>
      <c r="F28" s="9"/>
    </row>
    <row r="29" spans="1:6" x14ac:dyDescent="0.25">
      <c r="A29" s="6">
        <v>42731</v>
      </c>
      <c r="B29" s="7" t="s">
        <v>427</v>
      </c>
      <c r="D29" s="89"/>
      <c r="E29" s="6"/>
      <c r="F29" s="9"/>
    </row>
    <row r="30" spans="1:6" x14ac:dyDescent="0.25">
      <c r="A30" s="6">
        <v>42732</v>
      </c>
      <c r="B30" s="7" t="s">
        <v>427</v>
      </c>
      <c r="D30" s="89"/>
      <c r="E30" s="6"/>
      <c r="F30" s="9"/>
    </row>
    <row r="31" spans="1:6" x14ac:dyDescent="0.25">
      <c r="A31" s="6">
        <v>42733</v>
      </c>
      <c r="B31" s="7" t="s">
        <v>427</v>
      </c>
      <c r="D31" s="89"/>
      <c r="E31" s="6"/>
      <c r="F31" s="9"/>
    </row>
    <row r="32" spans="1:6" x14ac:dyDescent="0.25">
      <c r="A32" s="6">
        <v>42734</v>
      </c>
      <c r="B32" s="7" t="s">
        <v>427</v>
      </c>
      <c r="D32" s="89"/>
      <c r="E32" s="6"/>
      <c r="F32" s="9"/>
    </row>
    <row r="33" spans="1:6" x14ac:dyDescent="0.25">
      <c r="A33" s="6">
        <v>42735</v>
      </c>
      <c r="B33" s="7" t="s">
        <v>427</v>
      </c>
      <c r="D33" s="89"/>
      <c r="E33" s="6"/>
      <c r="F33" s="9"/>
    </row>
    <row r="34" spans="1:6" x14ac:dyDescent="0.25">
      <c r="A34" s="6">
        <v>42736</v>
      </c>
      <c r="B34" s="7" t="s">
        <v>427</v>
      </c>
      <c r="D34" s="89"/>
      <c r="E34" s="6"/>
      <c r="F34" s="9"/>
    </row>
    <row r="35" spans="1:6" x14ac:dyDescent="0.25">
      <c r="A35" s="6">
        <v>42737</v>
      </c>
      <c r="B35" s="7" t="s">
        <v>427</v>
      </c>
      <c r="D35" s="89"/>
      <c r="E35" s="6"/>
      <c r="F35" s="9"/>
    </row>
    <row r="36" spans="1:6" x14ac:dyDescent="0.25">
      <c r="A36" s="6">
        <v>42738</v>
      </c>
      <c r="B36" s="7" t="s">
        <v>427</v>
      </c>
      <c r="D36" s="89"/>
      <c r="E36" s="6"/>
      <c r="F36" s="9"/>
    </row>
    <row r="37" spans="1:6" x14ac:dyDescent="0.25">
      <c r="A37" s="6">
        <v>42739</v>
      </c>
      <c r="B37" s="7" t="s">
        <v>427</v>
      </c>
      <c r="D37" s="89"/>
      <c r="E37" s="6"/>
      <c r="F37" s="9"/>
    </row>
    <row r="38" spans="1:6" x14ac:dyDescent="0.25">
      <c r="A38" s="6">
        <v>42740</v>
      </c>
      <c r="B38" s="7" t="s">
        <v>427</v>
      </c>
      <c r="D38" s="89"/>
      <c r="E38" s="6"/>
      <c r="F38" s="9"/>
    </row>
    <row r="39" spans="1:6" x14ac:dyDescent="0.25">
      <c r="A39" s="6">
        <v>42741</v>
      </c>
      <c r="B39" s="7" t="s">
        <v>427</v>
      </c>
      <c r="D39" s="89"/>
      <c r="E39" s="6"/>
      <c r="F39" s="9"/>
    </row>
    <row r="40" spans="1:6" x14ac:dyDescent="0.25">
      <c r="A40" s="6">
        <v>42742</v>
      </c>
      <c r="B40" s="7" t="s">
        <v>427</v>
      </c>
      <c r="D40" s="89"/>
      <c r="E40" s="6"/>
      <c r="F40" s="9"/>
    </row>
    <row r="41" spans="1:6" x14ac:dyDescent="0.25">
      <c r="A41" s="6">
        <v>42743</v>
      </c>
      <c r="B41" s="7" t="s">
        <v>427</v>
      </c>
      <c r="D41" s="89"/>
      <c r="E41" s="6"/>
      <c r="F41" s="9"/>
    </row>
    <row r="42" spans="1:6" x14ac:dyDescent="0.25">
      <c r="A42" s="6">
        <v>42744</v>
      </c>
      <c r="B42" s="7" t="s">
        <v>427</v>
      </c>
      <c r="D42" s="89"/>
      <c r="E42" s="6"/>
      <c r="F42" s="9"/>
    </row>
    <row r="43" spans="1:6" x14ac:dyDescent="0.25">
      <c r="A43" s="6">
        <v>42745</v>
      </c>
      <c r="B43" s="7" t="s">
        <v>427</v>
      </c>
      <c r="D43" s="89"/>
      <c r="E43" s="6"/>
      <c r="F43" s="9"/>
    </row>
    <row r="44" spans="1:6" x14ac:dyDescent="0.25">
      <c r="A44" s="6">
        <v>42746</v>
      </c>
      <c r="B44" s="7" t="s">
        <v>427</v>
      </c>
      <c r="D44" s="89"/>
      <c r="E44" s="6"/>
      <c r="F44" s="9"/>
    </row>
    <row r="45" spans="1:6" x14ac:dyDescent="0.25">
      <c r="A45" s="6">
        <v>42747</v>
      </c>
      <c r="B45" s="7" t="s">
        <v>427</v>
      </c>
      <c r="D45" s="89"/>
      <c r="E45" s="6"/>
      <c r="F45" s="9"/>
    </row>
    <row r="46" spans="1:6" x14ac:dyDescent="0.25">
      <c r="A46" s="6">
        <v>42748</v>
      </c>
      <c r="B46" s="7" t="s">
        <v>427</v>
      </c>
      <c r="D46" s="89"/>
      <c r="E46" s="6"/>
      <c r="F46" s="9"/>
    </row>
    <row r="47" spans="1:6" x14ac:dyDescent="0.25">
      <c r="A47" s="6">
        <v>42749</v>
      </c>
      <c r="B47" s="7" t="s">
        <v>427</v>
      </c>
      <c r="D47" s="89"/>
      <c r="E47" s="6"/>
      <c r="F47" s="9"/>
    </row>
    <row r="48" spans="1:6" x14ac:dyDescent="0.25">
      <c r="A48" s="6">
        <v>42750</v>
      </c>
      <c r="B48" s="7" t="s">
        <v>427</v>
      </c>
      <c r="D48" s="89"/>
      <c r="E48" s="6"/>
      <c r="F48" s="9"/>
    </row>
    <row r="49" spans="1:6" x14ac:dyDescent="0.25">
      <c r="A49" s="6">
        <v>42751</v>
      </c>
      <c r="B49" s="7" t="s">
        <v>427</v>
      </c>
      <c r="D49" s="89"/>
      <c r="E49" s="6"/>
      <c r="F49" s="9"/>
    </row>
    <row r="50" spans="1:6" x14ac:dyDescent="0.25">
      <c r="A50" s="6">
        <v>42752</v>
      </c>
      <c r="B50" s="7" t="s">
        <v>427</v>
      </c>
      <c r="D50" s="89"/>
      <c r="E50" s="6"/>
      <c r="F50" s="9"/>
    </row>
    <row r="51" spans="1:6" x14ac:dyDescent="0.25">
      <c r="A51" s="6">
        <v>42753</v>
      </c>
      <c r="B51" s="7" t="s">
        <v>427</v>
      </c>
      <c r="D51" s="89"/>
      <c r="E51" s="6"/>
      <c r="F51" s="9"/>
    </row>
    <row r="52" spans="1:6" x14ac:dyDescent="0.25">
      <c r="A52" s="6">
        <v>42754</v>
      </c>
      <c r="B52" s="7" t="s">
        <v>427</v>
      </c>
      <c r="D52" s="89"/>
      <c r="E52" s="6"/>
      <c r="F52" s="9"/>
    </row>
    <row r="53" spans="1:6" x14ac:dyDescent="0.25">
      <c r="A53" s="6">
        <v>42755</v>
      </c>
      <c r="B53" s="7" t="s">
        <v>427</v>
      </c>
      <c r="D53" s="89"/>
      <c r="E53" s="6"/>
      <c r="F53" s="9"/>
    </row>
    <row r="54" spans="1:6" x14ac:dyDescent="0.25">
      <c r="A54" s="6">
        <v>42793</v>
      </c>
      <c r="B54" s="7" t="s">
        <v>428</v>
      </c>
      <c r="D54" s="89"/>
      <c r="E54" s="6"/>
      <c r="F54" s="9"/>
    </row>
    <row r="55" spans="1:6" x14ac:dyDescent="0.25">
      <c r="A55" s="6">
        <v>42794</v>
      </c>
      <c r="B55" s="7" t="s">
        <v>414</v>
      </c>
      <c r="D55" s="89"/>
      <c r="E55" s="6"/>
      <c r="F55" s="9"/>
    </row>
    <row r="56" spans="1:6" x14ac:dyDescent="0.25">
      <c r="A56" s="6">
        <v>42795</v>
      </c>
      <c r="B56" s="7" t="s">
        <v>429</v>
      </c>
      <c r="D56" s="89"/>
      <c r="E56" s="6"/>
      <c r="F56" s="9"/>
    </row>
    <row r="57" spans="1:6" x14ac:dyDescent="0.25">
      <c r="A57" s="10">
        <v>42838</v>
      </c>
      <c r="B57" s="7" t="s">
        <v>430</v>
      </c>
      <c r="D57" s="89"/>
      <c r="E57" s="6"/>
      <c r="F57" s="9"/>
    </row>
    <row r="58" spans="1:6" x14ac:dyDescent="0.25">
      <c r="A58" s="10">
        <v>42839</v>
      </c>
      <c r="B58" s="7" t="s">
        <v>416</v>
      </c>
      <c r="D58" s="89"/>
      <c r="E58" s="6"/>
      <c r="F58" s="9"/>
    </row>
    <row r="59" spans="1:6" x14ac:dyDescent="0.25">
      <c r="A59" s="10">
        <v>42846</v>
      </c>
      <c r="B59" s="7" t="s">
        <v>418</v>
      </c>
      <c r="D59" s="89"/>
      <c r="E59" s="6"/>
      <c r="F59" s="9"/>
    </row>
    <row r="60" spans="1:6" x14ac:dyDescent="0.25">
      <c r="A60" s="10">
        <v>42856</v>
      </c>
      <c r="B60" s="7" t="s">
        <v>420</v>
      </c>
      <c r="D60" s="89"/>
      <c r="E60" s="6"/>
      <c r="F60" s="9"/>
    </row>
    <row r="61" spans="1:6" x14ac:dyDescent="0.25">
      <c r="A61" s="10">
        <v>42901</v>
      </c>
      <c r="B61" s="7" t="s">
        <v>421</v>
      </c>
      <c r="D61" s="89"/>
      <c r="E61" s="6"/>
      <c r="F61" s="9"/>
    </row>
    <row r="62" spans="1:6" x14ac:dyDescent="0.25">
      <c r="A62" s="10">
        <v>42902</v>
      </c>
      <c r="B62" s="7" t="s">
        <v>431</v>
      </c>
      <c r="D62" s="89"/>
      <c r="E62" s="6"/>
      <c r="F62" s="9"/>
    </row>
    <row r="63" spans="1:6" x14ac:dyDescent="0.25">
      <c r="A63" s="10">
        <v>42985</v>
      </c>
      <c r="B63" s="7" t="s">
        <v>422</v>
      </c>
      <c r="D63" s="89"/>
      <c r="E63" s="6"/>
      <c r="F63" s="9"/>
    </row>
    <row r="64" spans="1:6" x14ac:dyDescent="0.25">
      <c r="A64" s="10">
        <v>42986</v>
      </c>
      <c r="B64" s="7" t="s">
        <v>423</v>
      </c>
      <c r="D64" s="89"/>
      <c r="E64" s="6"/>
      <c r="F64" s="9"/>
    </row>
    <row r="65" spans="1:6" x14ac:dyDescent="0.25">
      <c r="A65" s="10">
        <v>43020</v>
      </c>
      <c r="B65" s="7" t="s">
        <v>424</v>
      </c>
      <c r="D65" s="89"/>
      <c r="E65" s="6"/>
      <c r="F65" s="9"/>
    </row>
    <row r="66" spans="1:6" x14ac:dyDescent="0.25">
      <c r="A66" s="10">
        <v>43021</v>
      </c>
      <c r="B66" s="7" t="s">
        <v>432</v>
      </c>
      <c r="D66" s="89"/>
      <c r="E66" s="6"/>
      <c r="F66" s="9"/>
    </row>
    <row r="67" spans="1:6" x14ac:dyDescent="0.25">
      <c r="A67" s="10">
        <v>43041</v>
      </c>
      <c r="B67" s="7" t="s">
        <v>425</v>
      </c>
      <c r="D67" s="89"/>
      <c r="E67" s="6"/>
      <c r="F67" s="9"/>
    </row>
    <row r="68" spans="1:6" x14ac:dyDescent="0.25">
      <c r="A68" s="10">
        <v>43042</v>
      </c>
      <c r="B68" s="7" t="s">
        <v>433</v>
      </c>
      <c r="D68" s="89"/>
      <c r="E68" s="6"/>
      <c r="F68" s="9"/>
    </row>
    <row r="69" spans="1:6" x14ac:dyDescent="0.25">
      <c r="A69" s="10">
        <v>43054</v>
      </c>
      <c r="B69" s="7" t="s">
        <v>426</v>
      </c>
      <c r="D69" s="89"/>
      <c r="E69" s="6"/>
      <c r="F69" s="9"/>
    </row>
    <row r="70" spans="1:6" x14ac:dyDescent="0.25">
      <c r="A70" s="10">
        <v>43089</v>
      </c>
      <c r="B70" s="7" t="s">
        <v>427</v>
      </c>
      <c r="D70" s="89"/>
      <c r="E70" s="6"/>
      <c r="F70" s="9"/>
    </row>
    <row r="71" spans="1:6" x14ac:dyDescent="0.25">
      <c r="A71" s="10">
        <v>43090</v>
      </c>
      <c r="B71" s="7" t="s">
        <v>427</v>
      </c>
      <c r="D71" s="89"/>
      <c r="E71" s="6"/>
      <c r="F71" s="9"/>
    </row>
    <row r="72" spans="1:6" x14ac:dyDescent="0.25">
      <c r="A72" s="10">
        <v>43091</v>
      </c>
      <c r="B72" s="7" t="s">
        <v>427</v>
      </c>
      <c r="D72" s="89"/>
      <c r="E72" s="6"/>
      <c r="F72" s="9"/>
    </row>
    <row r="73" spans="1:6" x14ac:dyDescent="0.25">
      <c r="A73" s="10">
        <v>43092</v>
      </c>
      <c r="B73" s="7" t="s">
        <v>427</v>
      </c>
      <c r="D73" s="89"/>
      <c r="E73" s="6"/>
      <c r="F73" s="9"/>
    </row>
    <row r="74" spans="1:6" x14ac:dyDescent="0.25">
      <c r="A74" s="10">
        <v>43093</v>
      </c>
      <c r="B74" s="7" t="s">
        <v>427</v>
      </c>
      <c r="D74" s="89"/>
      <c r="E74" s="6"/>
      <c r="F74" s="9"/>
    </row>
    <row r="75" spans="1:6" x14ac:dyDescent="0.25">
      <c r="A75" s="10">
        <v>43094</v>
      </c>
      <c r="B75" s="7" t="s">
        <v>427</v>
      </c>
      <c r="D75" s="89"/>
      <c r="E75" s="6"/>
      <c r="F75" s="9"/>
    </row>
    <row r="76" spans="1:6" x14ac:dyDescent="0.25">
      <c r="A76" s="10">
        <v>43095</v>
      </c>
      <c r="B76" s="7" t="s">
        <v>427</v>
      </c>
      <c r="D76" s="89"/>
      <c r="E76" s="6"/>
      <c r="F76" s="9"/>
    </row>
    <row r="77" spans="1:6" x14ac:dyDescent="0.25">
      <c r="A77" s="10">
        <v>43096</v>
      </c>
      <c r="B77" s="7" t="s">
        <v>427</v>
      </c>
      <c r="D77" s="89"/>
      <c r="E77" s="6"/>
      <c r="F77" s="9"/>
    </row>
    <row r="78" spans="1:6" x14ac:dyDescent="0.25">
      <c r="A78" s="10">
        <v>43097</v>
      </c>
      <c r="B78" s="7" t="s">
        <v>427</v>
      </c>
      <c r="D78" s="89"/>
      <c r="E78" s="6"/>
      <c r="F78" s="9"/>
    </row>
    <row r="79" spans="1:6" x14ac:dyDescent="0.25">
      <c r="A79" s="10">
        <v>43098</v>
      </c>
      <c r="B79" s="7" t="s">
        <v>427</v>
      </c>
      <c r="D79" s="89"/>
      <c r="E79" s="6"/>
      <c r="F79" s="9"/>
    </row>
    <row r="80" spans="1:6" x14ac:dyDescent="0.25">
      <c r="A80" s="10">
        <v>43099</v>
      </c>
      <c r="B80" s="7" t="s">
        <v>427</v>
      </c>
      <c r="D80" s="89"/>
      <c r="E80" s="6"/>
      <c r="F80" s="9"/>
    </row>
    <row r="81" spans="1:6" x14ac:dyDescent="0.25">
      <c r="A81" s="10">
        <v>43100</v>
      </c>
      <c r="B81" s="7" t="s">
        <v>427</v>
      </c>
      <c r="D81" s="89"/>
      <c r="E81" s="6"/>
      <c r="F81" s="9"/>
    </row>
    <row r="82" spans="1:6" x14ac:dyDescent="0.25">
      <c r="A82" s="10">
        <v>43101</v>
      </c>
      <c r="B82" s="7" t="s">
        <v>427</v>
      </c>
      <c r="D82" s="89"/>
      <c r="E82" s="6"/>
      <c r="F82" s="9"/>
    </row>
    <row r="83" spans="1:6" x14ac:dyDescent="0.25">
      <c r="A83" s="10">
        <v>43102</v>
      </c>
      <c r="B83" s="7" t="s">
        <v>427</v>
      </c>
      <c r="D83" s="89"/>
      <c r="E83" s="6"/>
      <c r="F83" s="9"/>
    </row>
    <row r="84" spans="1:6" x14ac:dyDescent="0.25">
      <c r="A84" s="10">
        <v>43103</v>
      </c>
      <c r="B84" s="7" t="s">
        <v>427</v>
      </c>
      <c r="D84" s="89"/>
      <c r="E84" s="6"/>
      <c r="F84" s="9"/>
    </row>
    <row r="85" spans="1:6" x14ac:dyDescent="0.25">
      <c r="A85" s="10">
        <v>43104</v>
      </c>
      <c r="B85" s="7" t="s">
        <v>427</v>
      </c>
      <c r="D85" s="89"/>
      <c r="E85" s="6"/>
      <c r="F85" s="9"/>
    </row>
    <row r="86" spans="1:6" x14ac:dyDescent="0.25">
      <c r="A86" s="10">
        <v>43105</v>
      </c>
      <c r="B86" s="7" t="s">
        <v>427</v>
      </c>
      <c r="D86" s="89"/>
      <c r="E86" s="6"/>
      <c r="F86" s="9"/>
    </row>
    <row r="87" spans="1:6" x14ac:dyDescent="0.25">
      <c r="A87" s="10">
        <v>43106</v>
      </c>
      <c r="B87" s="7" t="s">
        <v>427</v>
      </c>
      <c r="D87" s="89"/>
      <c r="E87" s="6"/>
      <c r="F87" s="9"/>
    </row>
    <row r="88" spans="1:6" x14ac:dyDescent="0.25">
      <c r="A88" s="10">
        <v>43107</v>
      </c>
      <c r="B88" s="7" t="s">
        <v>427</v>
      </c>
      <c r="D88" s="89"/>
      <c r="E88" s="6"/>
      <c r="F88" s="9"/>
    </row>
    <row r="89" spans="1:6" x14ac:dyDescent="0.25">
      <c r="A89" s="10">
        <v>43108</v>
      </c>
      <c r="B89" s="7" t="s">
        <v>427</v>
      </c>
      <c r="D89" s="89"/>
      <c r="E89" s="6"/>
      <c r="F89" s="9"/>
    </row>
    <row r="90" spans="1:6" x14ac:dyDescent="0.25">
      <c r="A90" s="10">
        <v>43109</v>
      </c>
      <c r="B90" s="7" t="s">
        <v>427</v>
      </c>
      <c r="D90" s="89"/>
      <c r="E90" s="6"/>
      <c r="F90" s="9"/>
    </row>
    <row r="91" spans="1:6" x14ac:dyDescent="0.25">
      <c r="A91" s="10">
        <v>43110</v>
      </c>
      <c r="B91" s="7" t="s">
        <v>427</v>
      </c>
      <c r="D91" s="89"/>
      <c r="E91" s="6"/>
      <c r="F91" s="9"/>
    </row>
    <row r="92" spans="1:6" x14ac:dyDescent="0.25">
      <c r="A92" s="10">
        <v>43111</v>
      </c>
      <c r="B92" s="7" t="s">
        <v>427</v>
      </c>
      <c r="D92" s="89"/>
      <c r="E92" s="6"/>
      <c r="F92" s="9"/>
    </row>
    <row r="93" spans="1:6" x14ac:dyDescent="0.25">
      <c r="A93" s="10">
        <v>43112</v>
      </c>
      <c r="B93" s="7" t="s">
        <v>427</v>
      </c>
      <c r="D93" s="89"/>
      <c r="E93" s="6"/>
      <c r="F93" s="9"/>
    </row>
    <row r="94" spans="1:6" x14ac:dyDescent="0.25">
      <c r="A94" s="10">
        <v>43113</v>
      </c>
      <c r="B94" s="7" t="s">
        <v>427</v>
      </c>
      <c r="D94" s="89"/>
      <c r="E94" s="6"/>
      <c r="F94" s="9"/>
    </row>
    <row r="95" spans="1:6" x14ac:dyDescent="0.25">
      <c r="A95" s="10">
        <v>43114</v>
      </c>
      <c r="B95" s="7" t="s">
        <v>427</v>
      </c>
      <c r="D95" s="89"/>
      <c r="E95" s="6"/>
      <c r="F95" s="9"/>
    </row>
    <row r="96" spans="1:6" x14ac:dyDescent="0.25">
      <c r="A96" s="10">
        <v>43115</v>
      </c>
      <c r="B96" s="7" t="s">
        <v>427</v>
      </c>
      <c r="D96" s="89"/>
      <c r="E96" s="6"/>
      <c r="F96" s="9"/>
    </row>
    <row r="97" spans="1:6" x14ac:dyDescent="0.25">
      <c r="A97" s="10">
        <v>43116</v>
      </c>
      <c r="B97" s="7" t="s">
        <v>427</v>
      </c>
      <c r="D97" s="89"/>
      <c r="E97" s="6"/>
      <c r="F97" s="9"/>
    </row>
    <row r="98" spans="1:6" x14ac:dyDescent="0.25">
      <c r="A98" s="10">
        <v>43117</v>
      </c>
      <c r="B98" s="7" t="s">
        <v>427</v>
      </c>
      <c r="D98" s="89"/>
      <c r="E98" s="6"/>
      <c r="F98" s="9"/>
    </row>
    <row r="99" spans="1:6" x14ac:dyDescent="0.25">
      <c r="A99" s="10">
        <v>43118</v>
      </c>
      <c r="B99" s="7" t="s">
        <v>427</v>
      </c>
      <c r="D99" s="89"/>
      <c r="E99" s="6"/>
      <c r="F99" s="9"/>
    </row>
    <row r="100" spans="1:6" x14ac:dyDescent="0.25">
      <c r="A100" s="10">
        <v>43119</v>
      </c>
      <c r="B100" s="7" t="s">
        <v>427</v>
      </c>
      <c r="D100" s="89"/>
      <c r="E100" s="6"/>
      <c r="F100" s="9"/>
    </row>
    <row r="101" spans="1:6" x14ac:dyDescent="0.25">
      <c r="A101" s="10">
        <v>43120</v>
      </c>
      <c r="B101" s="7" t="s">
        <v>427</v>
      </c>
      <c r="D101" s="89"/>
      <c r="E101" s="6"/>
      <c r="F101" s="9"/>
    </row>
    <row r="102" spans="1:6" x14ac:dyDescent="0.25">
      <c r="A102" s="10">
        <v>43143</v>
      </c>
      <c r="B102" s="7" t="s">
        <v>414</v>
      </c>
      <c r="D102" s="89"/>
      <c r="E102" s="6"/>
      <c r="F102" s="9"/>
    </row>
    <row r="103" spans="1:6" x14ac:dyDescent="0.25">
      <c r="A103" s="10">
        <v>43144</v>
      </c>
      <c r="B103" s="7" t="s">
        <v>414</v>
      </c>
      <c r="D103" s="89"/>
      <c r="E103" s="6"/>
      <c r="F103" s="9"/>
    </row>
    <row r="104" spans="1:6" x14ac:dyDescent="0.25">
      <c r="A104" s="10">
        <v>43145</v>
      </c>
      <c r="B104" s="7" t="s">
        <v>414</v>
      </c>
      <c r="D104" s="89"/>
      <c r="E104" s="6"/>
      <c r="F104" s="9"/>
    </row>
    <row r="105" spans="1:6" x14ac:dyDescent="0.25">
      <c r="A105" s="10">
        <v>43188</v>
      </c>
      <c r="B105" s="7" t="s">
        <v>430</v>
      </c>
      <c r="D105" s="89"/>
      <c r="E105" s="6"/>
      <c r="F105" s="9"/>
    </row>
    <row r="106" spans="1:6" x14ac:dyDescent="0.25">
      <c r="A106" s="10">
        <v>43189</v>
      </c>
      <c r="B106" s="7" t="s">
        <v>416</v>
      </c>
      <c r="D106" s="89"/>
      <c r="E106" s="6"/>
      <c r="F106" s="9"/>
    </row>
    <row r="107" spans="1:6" x14ac:dyDescent="0.25">
      <c r="A107" s="10">
        <v>43220</v>
      </c>
      <c r="B107" s="7" t="s">
        <v>434</v>
      </c>
      <c r="D107" s="89"/>
      <c r="E107" s="6"/>
      <c r="F107" s="9"/>
    </row>
    <row r="108" spans="1:6" x14ac:dyDescent="0.25">
      <c r="A108" s="10">
        <v>43221</v>
      </c>
      <c r="B108" s="7" t="s">
        <v>420</v>
      </c>
      <c r="D108" s="89"/>
      <c r="E108" s="6"/>
      <c r="F108" s="9"/>
    </row>
    <row r="109" spans="1:6" x14ac:dyDescent="0.25">
      <c r="A109" s="10">
        <v>43251</v>
      </c>
      <c r="B109" s="7" t="s">
        <v>421</v>
      </c>
      <c r="D109" s="89"/>
      <c r="E109" s="6"/>
      <c r="F109" s="9"/>
    </row>
    <row r="110" spans="1:6" x14ac:dyDescent="0.25">
      <c r="A110" s="10">
        <v>43252</v>
      </c>
      <c r="B110" s="7" t="s">
        <v>435</v>
      </c>
      <c r="D110" s="89"/>
      <c r="E110" s="6"/>
      <c r="F110" s="9"/>
    </row>
    <row r="111" spans="1:6" x14ac:dyDescent="0.25">
      <c r="A111" s="11">
        <v>43283</v>
      </c>
      <c r="B111" s="12" t="s">
        <v>436</v>
      </c>
      <c r="D111" s="89"/>
      <c r="E111" s="6"/>
      <c r="F111" s="9"/>
    </row>
    <row r="112" spans="1:6" x14ac:dyDescent="0.25">
      <c r="A112" s="10">
        <v>43350</v>
      </c>
      <c r="B112" s="7" t="s">
        <v>422</v>
      </c>
      <c r="D112" s="89"/>
      <c r="E112" s="6"/>
      <c r="F112" s="9"/>
    </row>
    <row r="113" spans="1:6" x14ac:dyDescent="0.25">
      <c r="A113" s="10">
        <v>43385</v>
      </c>
      <c r="B113" s="7" t="s">
        <v>424</v>
      </c>
      <c r="D113" s="89"/>
      <c r="E113" s="6"/>
      <c r="F113" s="9"/>
    </row>
    <row r="114" spans="1:6" x14ac:dyDescent="0.25">
      <c r="A114" s="6">
        <v>43406</v>
      </c>
      <c r="B114" s="13" t="s">
        <v>425</v>
      </c>
      <c r="D114" s="89"/>
      <c r="E114" s="6"/>
      <c r="F114" s="9"/>
    </row>
    <row r="115" spans="1:6" x14ac:dyDescent="0.25">
      <c r="A115" s="10">
        <v>43419</v>
      </c>
      <c r="B115" s="7" t="s">
        <v>426</v>
      </c>
      <c r="D115" s="89"/>
      <c r="E115" s="6"/>
      <c r="F115" s="9"/>
    </row>
    <row r="116" spans="1:6" x14ac:dyDescent="0.25">
      <c r="A116" s="10">
        <v>43420</v>
      </c>
      <c r="B116" s="7" t="s">
        <v>437</v>
      </c>
      <c r="D116" s="89"/>
      <c r="E116" s="6"/>
      <c r="F116" s="9"/>
    </row>
    <row r="117" spans="1:6" x14ac:dyDescent="0.25">
      <c r="A117" s="10">
        <v>43453</v>
      </c>
      <c r="B117" s="7" t="s">
        <v>411</v>
      </c>
      <c r="D117" s="89"/>
      <c r="E117" s="6"/>
      <c r="F117" s="9"/>
    </row>
    <row r="118" spans="1:6" x14ac:dyDescent="0.25">
      <c r="A118" s="10">
        <v>43454</v>
      </c>
      <c r="B118" s="7" t="s">
        <v>427</v>
      </c>
      <c r="D118" s="89"/>
      <c r="E118" s="6"/>
      <c r="F118" s="9"/>
    </row>
    <row r="119" spans="1:6" x14ac:dyDescent="0.25">
      <c r="A119" s="10">
        <v>43455</v>
      </c>
      <c r="B119" s="7" t="s">
        <v>427</v>
      </c>
      <c r="D119" s="89"/>
      <c r="E119" s="6"/>
      <c r="F119" s="9"/>
    </row>
    <row r="120" spans="1:6" x14ac:dyDescent="0.25">
      <c r="A120" s="10">
        <v>43456</v>
      </c>
      <c r="B120" s="7" t="s">
        <v>427</v>
      </c>
      <c r="D120" s="89"/>
      <c r="E120" s="6"/>
      <c r="F120" s="9"/>
    </row>
    <row r="121" spans="1:6" x14ac:dyDescent="0.25">
      <c r="A121" s="10">
        <v>43457</v>
      </c>
      <c r="B121" s="7" t="s">
        <v>427</v>
      </c>
      <c r="D121" s="89"/>
      <c r="E121" s="6"/>
      <c r="F121" s="9"/>
    </row>
    <row r="122" spans="1:6" x14ac:dyDescent="0.25">
      <c r="A122" s="10">
        <v>43458</v>
      </c>
      <c r="B122" s="7" t="s">
        <v>427</v>
      </c>
      <c r="D122" s="89"/>
      <c r="E122" s="6"/>
      <c r="F122" s="9"/>
    </row>
    <row r="123" spans="1:6" x14ac:dyDescent="0.25">
      <c r="A123" s="10">
        <v>43459</v>
      </c>
      <c r="B123" s="7" t="s">
        <v>427</v>
      </c>
      <c r="D123" s="89"/>
      <c r="E123" s="6"/>
      <c r="F123" s="9"/>
    </row>
    <row r="124" spans="1:6" x14ac:dyDescent="0.25">
      <c r="A124" s="10">
        <v>43460</v>
      </c>
      <c r="B124" s="7" t="s">
        <v>427</v>
      </c>
      <c r="D124" s="89"/>
      <c r="E124" s="6"/>
      <c r="F124" s="9"/>
    </row>
    <row r="125" spans="1:6" x14ac:dyDescent="0.25">
      <c r="A125" s="10">
        <v>43461</v>
      </c>
      <c r="B125" s="7" t="s">
        <v>427</v>
      </c>
      <c r="D125" s="89"/>
      <c r="E125" s="6"/>
      <c r="F125" s="9"/>
    </row>
    <row r="126" spans="1:6" x14ac:dyDescent="0.25">
      <c r="A126" s="10">
        <v>43462</v>
      </c>
      <c r="B126" s="7" t="s">
        <v>427</v>
      </c>
      <c r="D126" s="89"/>
      <c r="E126" s="6"/>
      <c r="F126" s="9"/>
    </row>
    <row r="127" spans="1:6" x14ac:dyDescent="0.25">
      <c r="A127" s="10">
        <v>43463</v>
      </c>
      <c r="B127" s="7" t="s">
        <v>427</v>
      </c>
      <c r="D127" s="89"/>
      <c r="E127" s="6"/>
      <c r="F127" s="9"/>
    </row>
    <row r="128" spans="1:6" x14ac:dyDescent="0.25">
      <c r="A128" s="10">
        <v>43464</v>
      </c>
      <c r="B128" s="7" t="s">
        <v>427</v>
      </c>
      <c r="D128" s="89"/>
      <c r="E128" s="6"/>
      <c r="F128" s="9"/>
    </row>
    <row r="129" spans="1:6" x14ac:dyDescent="0.25">
      <c r="A129" s="10">
        <v>43465</v>
      </c>
      <c r="B129" s="7" t="s">
        <v>427</v>
      </c>
      <c r="D129" s="89"/>
      <c r="E129" s="6"/>
      <c r="F129" s="9"/>
    </row>
    <row r="130" spans="1:6" x14ac:dyDescent="0.25">
      <c r="A130" s="10">
        <v>43466</v>
      </c>
      <c r="B130" s="7" t="s">
        <v>427</v>
      </c>
      <c r="D130" s="89"/>
      <c r="E130" s="6"/>
      <c r="F130" s="9"/>
    </row>
    <row r="131" spans="1:6" x14ac:dyDescent="0.25">
      <c r="A131" s="10">
        <v>43467</v>
      </c>
      <c r="B131" s="7" t="s">
        <v>427</v>
      </c>
      <c r="D131" s="89"/>
      <c r="E131" s="6"/>
      <c r="F131" s="9"/>
    </row>
    <row r="132" spans="1:6" x14ac:dyDescent="0.25">
      <c r="A132" s="10">
        <v>43468</v>
      </c>
      <c r="B132" s="7" t="s">
        <v>427</v>
      </c>
      <c r="D132" s="89"/>
      <c r="E132" s="6"/>
      <c r="F132" s="9"/>
    </row>
    <row r="133" spans="1:6" x14ac:dyDescent="0.25">
      <c r="A133" s="10">
        <v>43469</v>
      </c>
      <c r="B133" s="7" t="s">
        <v>427</v>
      </c>
      <c r="D133" s="89"/>
      <c r="E133" s="6"/>
      <c r="F133" s="9"/>
    </row>
    <row r="134" spans="1:6" x14ac:dyDescent="0.25">
      <c r="A134" s="10">
        <v>43470</v>
      </c>
      <c r="B134" s="7" t="s">
        <v>427</v>
      </c>
      <c r="D134" s="89"/>
      <c r="E134" s="6"/>
      <c r="F134" s="9"/>
    </row>
    <row r="135" spans="1:6" x14ac:dyDescent="0.25">
      <c r="A135" s="10">
        <v>43471</v>
      </c>
      <c r="B135" s="7" t="s">
        <v>427</v>
      </c>
      <c r="D135" s="89"/>
      <c r="E135" s="6"/>
      <c r="F135" s="9"/>
    </row>
    <row r="136" spans="1:6" x14ac:dyDescent="0.25">
      <c r="A136" s="10">
        <v>43472</v>
      </c>
      <c r="B136" s="7" t="s">
        <v>427</v>
      </c>
      <c r="D136" s="89"/>
      <c r="E136" s="6"/>
      <c r="F136" s="9"/>
    </row>
    <row r="137" spans="1:6" x14ac:dyDescent="0.25">
      <c r="A137" s="10">
        <v>43473</v>
      </c>
      <c r="B137" s="7" t="s">
        <v>427</v>
      </c>
      <c r="D137" s="89"/>
      <c r="E137" s="6"/>
      <c r="F137" s="9"/>
    </row>
    <row r="138" spans="1:6" x14ac:dyDescent="0.25">
      <c r="A138" s="10">
        <v>43474</v>
      </c>
      <c r="B138" s="7" t="s">
        <v>427</v>
      </c>
      <c r="D138" s="89"/>
      <c r="E138" s="6"/>
      <c r="F138" s="9"/>
    </row>
    <row r="139" spans="1:6" x14ac:dyDescent="0.25">
      <c r="A139" s="10">
        <v>43475</v>
      </c>
      <c r="B139" s="7" t="s">
        <v>427</v>
      </c>
      <c r="D139" s="89"/>
      <c r="E139" s="6"/>
      <c r="F139" s="9"/>
    </row>
    <row r="140" spans="1:6" x14ac:dyDescent="0.25">
      <c r="A140" s="10">
        <v>43476</v>
      </c>
      <c r="B140" s="7" t="s">
        <v>427</v>
      </c>
      <c r="D140" s="89"/>
      <c r="E140" s="6"/>
      <c r="F140" s="9"/>
    </row>
    <row r="141" spans="1:6" x14ac:dyDescent="0.25">
      <c r="A141" s="10">
        <v>43477</v>
      </c>
      <c r="B141" s="7" t="s">
        <v>427</v>
      </c>
      <c r="D141" s="89"/>
      <c r="E141" s="6"/>
      <c r="F141" s="9"/>
    </row>
    <row r="142" spans="1:6" x14ac:dyDescent="0.25">
      <c r="A142" s="10">
        <v>43478</v>
      </c>
      <c r="B142" s="7" t="s">
        <v>427</v>
      </c>
      <c r="D142" s="89"/>
      <c r="E142" s="6"/>
      <c r="F142" s="9"/>
    </row>
    <row r="143" spans="1:6" x14ac:dyDescent="0.25">
      <c r="A143" s="10">
        <v>43479</v>
      </c>
      <c r="B143" s="7" t="s">
        <v>427</v>
      </c>
      <c r="D143" s="89"/>
      <c r="E143" s="6"/>
      <c r="F143" s="9"/>
    </row>
    <row r="144" spans="1:6" x14ac:dyDescent="0.25">
      <c r="A144" s="10">
        <v>43480</v>
      </c>
      <c r="B144" s="7" t="s">
        <v>427</v>
      </c>
      <c r="D144" s="89"/>
      <c r="E144" s="6"/>
      <c r="F144" s="9"/>
    </row>
    <row r="145" spans="1:6" x14ac:dyDescent="0.25">
      <c r="A145" s="10">
        <v>43481</v>
      </c>
      <c r="B145" s="7" t="s">
        <v>427</v>
      </c>
      <c r="D145" s="89"/>
      <c r="E145" s="6"/>
      <c r="F145" s="9"/>
    </row>
    <row r="146" spans="1:6" x14ac:dyDescent="0.25">
      <c r="A146" s="10">
        <v>43482</v>
      </c>
      <c r="B146" s="7" t="s">
        <v>427</v>
      </c>
      <c r="D146" s="89"/>
      <c r="E146" s="6"/>
      <c r="F146" s="9"/>
    </row>
    <row r="147" spans="1:6" x14ac:dyDescent="0.25">
      <c r="A147" s="10">
        <v>43483</v>
      </c>
      <c r="B147" s="7" t="s">
        <v>427</v>
      </c>
      <c r="D147" s="89"/>
      <c r="E147" s="6"/>
      <c r="F147" s="9"/>
    </row>
    <row r="148" spans="1:6" x14ac:dyDescent="0.25">
      <c r="A148" s="10">
        <v>43484</v>
      </c>
      <c r="B148" s="7" t="s">
        <v>427</v>
      </c>
      <c r="D148" s="89"/>
      <c r="E148" s="6"/>
      <c r="F148" s="9"/>
    </row>
    <row r="149" spans="1:6" x14ac:dyDescent="0.25">
      <c r="A149" s="10">
        <v>43485</v>
      </c>
      <c r="B149" s="7" t="s">
        <v>427</v>
      </c>
      <c r="D149" s="89"/>
      <c r="E149" s="6"/>
      <c r="F149" s="9"/>
    </row>
    <row r="150" spans="1:6" x14ac:dyDescent="0.25">
      <c r="A150" s="10">
        <v>43528</v>
      </c>
      <c r="B150" s="7" t="s">
        <v>414</v>
      </c>
      <c r="D150" s="89"/>
      <c r="E150" s="6"/>
      <c r="F150" s="9"/>
    </row>
    <row r="151" spans="1:6" x14ac:dyDescent="0.25">
      <c r="A151" s="10">
        <v>43529</v>
      </c>
      <c r="B151" s="7" t="s">
        <v>414</v>
      </c>
      <c r="D151" s="89"/>
      <c r="E151" s="6"/>
      <c r="F151" s="9"/>
    </row>
    <row r="152" spans="1:6" x14ac:dyDescent="0.25">
      <c r="A152" s="10">
        <v>43530</v>
      </c>
      <c r="B152" s="7" t="s">
        <v>414</v>
      </c>
      <c r="D152" s="89"/>
      <c r="E152" s="6"/>
      <c r="F152" s="9"/>
    </row>
    <row r="153" spans="1:6" x14ac:dyDescent="0.25">
      <c r="A153" s="10">
        <v>43573</v>
      </c>
      <c r="B153" s="7" t="s">
        <v>430</v>
      </c>
      <c r="D153" s="89"/>
      <c r="E153" s="6"/>
      <c r="F153" s="9"/>
    </row>
    <row r="154" spans="1:6" x14ac:dyDescent="0.25">
      <c r="A154" s="10">
        <v>43574</v>
      </c>
      <c r="B154" s="7" t="s">
        <v>416</v>
      </c>
      <c r="D154" s="89"/>
      <c r="E154" s="6"/>
      <c r="F154" s="9"/>
    </row>
    <row r="155" spans="1:6" x14ac:dyDescent="0.25">
      <c r="A155" s="10">
        <v>43586</v>
      </c>
      <c r="B155" s="7" t="s">
        <v>420</v>
      </c>
      <c r="D155" s="89"/>
      <c r="E155" s="6"/>
      <c r="F155" s="9"/>
    </row>
    <row r="156" spans="1:6" x14ac:dyDescent="0.25">
      <c r="A156" s="10">
        <v>43636</v>
      </c>
      <c r="B156" s="7" t="s">
        <v>421</v>
      </c>
      <c r="D156" s="89"/>
      <c r="E156" s="6"/>
      <c r="F156" s="9"/>
    </row>
    <row r="157" spans="1:6" x14ac:dyDescent="0.25">
      <c r="A157" s="10">
        <v>43637</v>
      </c>
      <c r="B157" s="7" t="s">
        <v>431</v>
      </c>
      <c r="D157" s="89"/>
      <c r="E157" s="6"/>
      <c r="F157" s="9"/>
    </row>
    <row r="158" spans="1:6" x14ac:dyDescent="0.25">
      <c r="A158" s="10">
        <v>43715</v>
      </c>
      <c r="B158" s="7" t="s">
        <v>422</v>
      </c>
      <c r="D158" s="89"/>
      <c r="E158" s="6"/>
      <c r="F158" s="9"/>
    </row>
    <row r="159" spans="1:6" x14ac:dyDescent="0.25">
      <c r="A159" s="10">
        <v>43750</v>
      </c>
      <c r="B159" s="7" t="s">
        <v>424</v>
      </c>
      <c r="D159" s="89"/>
      <c r="E159" s="6"/>
      <c r="F159" s="9"/>
    </row>
    <row r="160" spans="1:6" x14ac:dyDescent="0.25">
      <c r="A160" s="10">
        <v>43766</v>
      </c>
      <c r="B160" s="7" t="s">
        <v>438</v>
      </c>
      <c r="D160" s="89"/>
      <c r="E160" s="6"/>
      <c r="F160" s="9"/>
    </row>
    <row r="161" spans="1:6" x14ac:dyDescent="0.25">
      <c r="A161" s="10">
        <v>43771</v>
      </c>
      <c r="B161" s="7" t="s">
        <v>425</v>
      </c>
      <c r="D161" s="89"/>
      <c r="E161" s="6"/>
      <c r="F161" s="9"/>
    </row>
    <row r="162" spans="1:6" x14ac:dyDescent="0.25">
      <c r="A162" s="10">
        <v>43784</v>
      </c>
      <c r="B162" s="7" t="s">
        <v>426</v>
      </c>
      <c r="D162" s="89"/>
      <c r="E162" s="6"/>
      <c r="F162" s="9"/>
    </row>
    <row r="163" spans="1:6" x14ac:dyDescent="0.25">
      <c r="A163" s="10">
        <v>43819</v>
      </c>
      <c r="B163" s="7" t="s">
        <v>427</v>
      </c>
      <c r="D163" s="89"/>
      <c r="E163" s="6"/>
      <c r="F163" s="9"/>
    </row>
    <row r="164" spans="1:6" x14ac:dyDescent="0.25">
      <c r="A164" s="10">
        <v>43820</v>
      </c>
      <c r="B164" s="7" t="s">
        <v>427</v>
      </c>
      <c r="D164" s="89"/>
      <c r="E164" s="6"/>
      <c r="F164" s="9"/>
    </row>
    <row r="165" spans="1:6" x14ac:dyDescent="0.25">
      <c r="A165" s="10">
        <v>43821</v>
      </c>
      <c r="B165" s="7" t="s">
        <v>427</v>
      </c>
      <c r="D165" s="89"/>
      <c r="E165" s="6"/>
      <c r="F165" s="9"/>
    </row>
    <row r="166" spans="1:6" x14ac:dyDescent="0.25">
      <c r="A166" s="10">
        <v>43822</v>
      </c>
      <c r="B166" s="7" t="s">
        <v>427</v>
      </c>
      <c r="D166" s="89"/>
      <c r="E166" s="6"/>
      <c r="F166" s="9"/>
    </row>
    <row r="167" spans="1:6" x14ac:dyDescent="0.25">
      <c r="A167" s="10">
        <v>43823</v>
      </c>
      <c r="B167" s="7" t="s">
        <v>427</v>
      </c>
      <c r="D167" s="89"/>
      <c r="E167" s="6"/>
      <c r="F167" s="9"/>
    </row>
    <row r="168" spans="1:6" x14ac:dyDescent="0.25">
      <c r="A168" s="10">
        <v>43824</v>
      </c>
      <c r="B168" s="7" t="s">
        <v>427</v>
      </c>
      <c r="D168" s="89"/>
      <c r="E168" s="6"/>
      <c r="F168" s="9"/>
    </row>
    <row r="169" spans="1:6" x14ac:dyDescent="0.25">
      <c r="A169" s="10">
        <v>43825</v>
      </c>
      <c r="B169" s="7" t="s">
        <v>427</v>
      </c>
      <c r="D169" s="89"/>
      <c r="E169" s="6"/>
      <c r="F169" s="9"/>
    </row>
    <row r="170" spans="1:6" x14ac:dyDescent="0.25">
      <c r="A170" s="10">
        <v>43826</v>
      </c>
      <c r="B170" s="7" t="s">
        <v>427</v>
      </c>
      <c r="D170" s="89"/>
      <c r="E170" s="6"/>
      <c r="F170" s="9"/>
    </row>
    <row r="171" spans="1:6" x14ac:dyDescent="0.25">
      <c r="A171" s="10">
        <v>43827</v>
      </c>
      <c r="B171" s="7" t="s">
        <v>427</v>
      </c>
      <c r="D171" s="89"/>
      <c r="E171" s="6"/>
      <c r="F171" s="9"/>
    </row>
    <row r="172" spans="1:6" x14ac:dyDescent="0.25">
      <c r="A172" s="10">
        <v>43828</v>
      </c>
      <c r="B172" s="7" t="s">
        <v>427</v>
      </c>
      <c r="D172" s="89"/>
      <c r="E172" s="6"/>
      <c r="F172" s="9"/>
    </row>
    <row r="173" spans="1:6" x14ac:dyDescent="0.25">
      <c r="A173" s="10">
        <v>43829</v>
      </c>
      <c r="B173" s="7" t="s">
        <v>427</v>
      </c>
      <c r="D173" s="89"/>
      <c r="E173" s="6"/>
      <c r="F173" s="9"/>
    </row>
    <row r="174" spans="1:6" x14ac:dyDescent="0.25">
      <c r="A174" s="10">
        <v>43830</v>
      </c>
      <c r="B174" s="7" t="s">
        <v>427</v>
      </c>
      <c r="D174" s="89"/>
      <c r="E174" s="6"/>
      <c r="F174" s="9"/>
    </row>
    <row r="175" spans="1:6" x14ac:dyDescent="0.25">
      <c r="A175" s="10">
        <v>43831</v>
      </c>
      <c r="B175" s="7" t="s">
        <v>427</v>
      </c>
      <c r="D175" s="89"/>
      <c r="E175" s="6"/>
      <c r="F175" s="9"/>
    </row>
    <row r="176" spans="1:6" x14ac:dyDescent="0.25">
      <c r="A176" s="10">
        <v>43832</v>
      </c>
      <c r="B176" s="7" t="s">
        <v>427</v>
      </c>
      <c r="D176" s="89"/>
      <c r="E176" s="6"/>
      <c r="F176" s="9"/>
    </row>
    <row r="177" spans="1:6" x14ac:dyDescent="0.25">
      <c r="A177" s="10">
        <v>43833</v>
      </c>
      <c r="B177" s="7" t="s">
        <v>427</v>
      </c>
      <c r="D177" s="89"/>
      <c r="E177" s="6"/>
      <c r="F177" s="9"/>
    </row>
    <row r="178" spans="1:6" x14ac:dyDescent="0.25">
      <c r="A178" s="10">
        <v>43834</v>
      </c>
      <c r="B178" s="7" t="s">
        <v>427</v>
      </c>
      <c r="D178" s="89"/>
      <c r="E178" s="6"/>
      <c r="F178" s="9"/>
    </row>
    <row r="179" spans="1:6" x14ac:dyDescent="0.25">
      <c r="A179" s="10">
        <v>43835</v>
      </c>
      <c r="B179" s="7" t="s">
        <v>427</v>
      </c>
      <c r="D179" s="89"/>
      <c r="E179" s="6"/>
      <c r="F179" s="9"/>
    </row>
    <row r="180" spans="1:6" x14ac:dyDescent="0.25">
      <c r="A180" s="10">
        <v>43836</v>
      </c>
      <c r="B180" s="7" t="s">
        <v>427</v>
      </c>
      <c r="D180" s="89"/>
      <c r="E180" s="6"/>
      <c r="F180" s="9"/>
    </row>
    <row r="181" spans="1:6" x14ac:dyDescent="0.25">
      <c r="A181" s="10">
        <v>43837</v>
      </c>
      <c r="B181" s="7" t="s">
        <v>427</v>
      </c>
      <c r="D181" s="89"/>
      <c r="E181" s="6"/>
      <c r="F181" s="9"/>
    </row>
    <row r="182" spans="1:6" x14ac:dyDescent="0.25">
      <c r="A182" s="10">
        <v>43838</v>
      </c>
      <c r="B182" s="7" t="s">
        <v>427</v>
      </c>
      <c r="D182" s="89"/>
      <c r="E182" s="6"/>
      <c r="F182" s="9"/>
    </row>
    <row r="183" spans="1:6" x14ac:dyDescent="0.25">
      <c r="A183" s="10">
        <v>43839</v>
      </c>
      <c r="B183" s="7" t="s">
        <v>427</v>
      </c>
      <c r="D183" s="89"/>
      <c r="E183" s="6"/>
      <c r="F183" s="9"/>
    </row>
    <row r="184" spans="1:6" x14ac:dyDescent="0.25">
      <c r="A184" s="10">
        <v>43840</v>
      </c>
      <c r="B184" s="7" t="s">
        <v>427</v>
      </c>
      <c r="D184" s="89"/>
      <c r="E184" s="6"/>
      <c r="F184" s="9"/>
    </row>
    <row r="185" spans="1:6" x14ac:dyDescent="0.25">
      <c r="A185" s="10">
        <v>43841</v>
      </c>
      <c r="B185" s="7" t="s">
        <v>427</v>
      </c>
      <c r="D185" s="89"/>
      <c r="E185" s="6"/>
      <c r="F185" s="9"/>
    </row>
    <row r="186" spans="1:6" x14ac:dyDescent="0.25">
      <c r="A186" s="10">
        <v>43842</v>
      </c>
      <c r="B186" s="7" t="s">
        <v>427</v>
      </c>
      <c r="D186" s="89"/>
      <c r="E186" s="6"/>
      <c r="F186" s="9"/>
    </row>
    <row r="187" spans="1:6" x14ac:dyDescent="0.25">
      <c r="A187" s="10">
        <v>43843</v>
      </c>
      <c r="B187" s="7" t="s">
        <v>427</v>
      </c>
      <c r="D187" s="89"/>
      <c r="E187" s="6"/>
      <c r="F187" s="9"/>
    </row>
    <row r="188" spans="1:6" x14ac:dyDescent="0.25">
      <c r="A188" s="10">
        <v>43844</v>
      </c>
      <c r="B188" s="7" t="s">
        <v>427</v>
      </c>
      <c r="D188" s="89"/>
      <c r="E188" s="6"/>
      <c r="F188" s="9"/>
    </row>
    <row r="189" spans="1:6" x14ac:dyDescent="0.25">
      <c r="A189" s="10">
        <v>43845</v>
      </c>
      <c r="B189" s="7" t="s">
        <v>427</v>
      </c>
      <c r="D189" s="89"/>
      <c r="E189" s="6"/>
      <c r="F189" s="9"/>
    </row>
    <row r="190" spans="1:6" x14ac:dyDescent="0.25">
      <c r="A190" s="10">
        <v>43846</v>
      </c>
      <c r="B190" s="7" t="s">
        <v>427</v>
      </c>
      <c r="D190" s="89"/>
      <c r="E190" s="6"/>
      <c r="F190" s="9"/>
    </row>
    <row r="191" spans="1:6" x14ac:dyDescent="0.25">
      <c r="A191" s="10">
        <v>43847</v>
      </c>
      <c r="B191" s="7" t="s">
        <v>427</v>
      </c>
      <c r="D191" s="89"/>
      <c r="E191" s="6"/>
      <c r="F191" s="9"/>
    </row>
    <row r="192" spans="1:6" x14ac:dyDescent="0.25">
      <c r="A192" s="10">
        <v>43848</v>
      </c>
      <c r="B192" s="7" t="s">
        <v>427</v>
      </c>
      <c r="D192" s="89"/>
      <c r="E192" s="6"/>
      <c r="F192" s="9"/>
    </row>
    <row r="193" spans="1:6" x14ac:dyDescent="0.25">
      <c r="A193" s="10">
        <v>43849</v>
      </c>
      <c r="B193" s="7" t="s">
        <v>427</v>
      </c>
      <c r="D193" s="89"/>
      <c r="E193" s="6"/>
      <c r="F193" s="9"/>
    </row>
    <row r="194" spans="1:6" x14ac:dyDescent="0.25">
      <c r="A194" s="10">
        <v>43850</v>
      </c>
      <c r="B194" s="7" t="s">
        <v>427</v>
      </c>
      <c r="D194" s="89"/>
      <c r="E194" s="6"/>
      <c r="F194" s="9"/>
    </row>
    <row r="195" spans="1:6" x14ac:dyDescent="0.25">
      <c r="A195" s="10">
        <v>43885</v>
      </c>
      <c r="B195" s="7" t="s">
        <v>414</v>
      </c>
      <c r="D195" s="89"/>
      <c r="E195" s="6"/>
      <c r="F195" s="9"/>
    </row>
    <row r="196" spans="1:6" x14ac:dyDescent="0.25">
      <c r="A196" s="10">
        <v>43886</v>
      </c>
      <c r="B196" s="7" t="s">
        <v>414</v>
      </c>
      <c r="D196" s="89"/>
      <c r="E196" s="6"/>
      <c r="F196" s="9"/>
    </row>
    <row r="197" spans="1:6" x14ac:dyDescent="0.25">
      <c r="A197" s="10">
        <v>43887</v>
      </c>
      <c r="B197" s="7" t="s">
        <v>414</v>
      </c>
      <c r="D197" s="89"/>
      <c r="E197" s="6"/>
      <c r="F197" s="9"/>
    </row>
    <row r="198" spans="1:6" x14ac:dyDescent="0.25">
      <c r="A198" s="10">
        <v>43908</v>
      </c>
      <c r="B198" s="7" t="s">
        <v>455</v>
      </c>
      <c r="D198" s="89"/>
      <c r="E198" s="6"/>
      <c r="F198" s="9"/>
    </row>
    <row r="199" spans="1:6" x14ac:dyDescent="0.25">
      <c r="A199" s="10">
        <v>43909</v>
      </c>
      <c r="B199" s="7" t="s">
        <v>455</v>
      </c>
      <c r="D199" s="89"/>
      <c r="E199" s="6"/>
      <c r="F199" s="9"/>
    </row>
    <row r="200" spans="1:6" x14ac:dyDescent="0.25">
      <c r="A200" s="10">
        <v>43910</v>
      </c>
      <c r="B200" s="7" t="s">
        <v>455</v>
      </c>
      <c r="D200" s="89"/>
      <c r="E200" s="6"/>
      <c r="F200" s="9"/>
    </row>
    <row r="201" spans="1:6" x14ac:dyDescent="0.25">
      <c r="A201" s="10">
        <v>43911</v>
      </c>
      <c r="B201" s="7" t="s">
        <v>455</v>
      </c>
      <c r="D201" s="89"/>
      <c r="E201" s="6"/>
      <c r="F201" s="9"/>
    </row>
    <row r="202" spans="1:6" x14ac:dyDescent="0.25">
      <c r="A202" s="10">
        <v>43912</v>
      </c>
      <c r="B202" s="7" t="s">
        <v>455</v>
      </c>
      <c r="D202" s="89"/>
      <c r="E202" s="6"/>
      <c r="F202" s="9"/>
    </row>
    <row r="203" spans="1:6" x14ac:dyDescent="0.25">
      <c r="A203" s="10">
        <v>43913</v>
      </c>
      <c r="B203" s="7" t="s">
        <v>455</v>
      </c>
      <c r="D203" s="89"/>
      <c r="E203" s="6"/>
      <c r="F203" s="9"/>
    </row>
    <row r="204" spans="1:6" x14ac:dyDescent="0.25">
      <c r="A204" s="10">
        <v>43914</v>
      </c>
      <c r="B204" s="7" t="s">
        <v>455</v>
      </c>
      <c r="D204" s="89"/>
      <c r="E204" s="6"/>
      <c r="F204" s="9"/>
    </row>
    <row r="205" spans="1:6" x14ac:dyDescent="0.25">
      <c r="A205" s="10">
        <v>43915</v>
      </c>
      <c r="B205" s="7" t="s">
        <v>455</v>
      </c>
      <c r="D205" s="89"/>
      <c r="E205" s="6"/>
      <c r="F205" s="9"/>
    </row>
    <row r="206" spans="1:6" x14ac:dyDescent="0.25">
      <c r="A206" s="10">
        <v>43916</v>
      </c>
      <c r="B206" s="7" t="s">
        <v>455</v>
      </c>
      <c r="D206" s="89"/>
      <c r="E206" s="6"/>
      <c r="F206" s="9"/>
    </row>
    <row r="207" spans="1:6" x14ac:dyDescent="0.25">
      <c r="A207" s="10">
        <v>43917</v>
      </c>
      <c r="B207" s="7" t="s">
        <v>455</v>
      </c>
      <c r="D207" s="89"/>
      <c r="E207" s="6"/>
      <c r="F207" s="9"/>
    </row>
    <row r="208" spans="1:6" x14ac:dyDescent="0.25">
      <c r="A208" s="10">
        <v>43918</v>
      </c>
      <c r="B208" s="7" t="s">
        <v>455</v>
      </c>
      <c r="D208" s="89"/>
      <c r="E208" s="6"/>
      <c r="F208" s="9"/>
    </row>
    <row r="209" spans="1:6" x14ac:dyDescent="0.25">
      <c r="A209" s="10">
        <v>43919</v>
      </c>
      <c r="B209" s="7" t="s">
        <v>455</v>
      </c>
      <c r="D209" s="89"/>
      <c r="E209" s="6"/>
      <c r="F209" s="9"/>
    </row>
    <row r="210" spans="1:6" x14ac:dyDescent="0.25">
      <c r="A210" s="10">
        <v>43920</v>
      </c>
      <c r="B210" s="7" t="s">
        <v>455</v>
      </c>
      <c r="D210" s="89"/>
      <c r="E210" s="6"/>
      <c r="F210" s="9"/>
    </row>
    <row r="211" spans="1:6" x14ac:dyDescent="0.25">
      <c r="A211" s="10">
        <v>43921</v>
      </c>
      <c r="B211" s="7" t="s">
        <v>455</v>
      </c>
      <c r="D211" s="89"/>
      <c r="E211" s="6"/>
      <c r="F211" s="9"/>
    </row>
    <row r="212" spans="1:6" x14ac:dyDescent="0.25">
      <c r="A212" s="10">
        <v>43922</v>
      </c>
      <c r="B212" s="7" t="s">
        <v>455</v>
      </c>
      <c r="D212" s="89"/>
      <c r="E212" s="6"/>
      <c r="F212" s="9"/>
    </row>
    <row r="213" spans="1:6" x14ac:dyDescent="0.25">
      <c r="A213" s="10">
        <v>43923</v>
      </c>
      <c r="B213" s="7" t="s">
        <v>430</v>
      </c>
      <c r="D213" s="89"/>
      <c r="E213" s="6"/>
      <c r="F213" s="9"/>
    </row>
    <row r="214" spans="1:6" x14ac:dyDescent="0.25">
      <c r="A214" s="10">
        <v>43924</v>
      </c>
      <c r="B214" s="7" t="s">
        <v>416</v>
      </c>
      <c r="D214" s="89"/>
      <c r="E214" s="6"/>
      <c r="F214" s="9"/>
    </row>
    <row r="215" spans="1:6" x14ac:dyDescent="0.25">
      <c r="A215" s="10">
        <v>43925</v>
      </c>
      <c r="B215" s="7" t="s">
        <v>455</v>
      </c>
      <c r="D215" s="89"/>
      <c r="E215" s="6"/>
      <c r="F215" s="9"/>
    </row>
    <row r="216" spans="1:6" x14ac:dyDescent="0.25">
      <c r="A216" s="10">
        <v>43926</v>
      </c>
      <c r="B216" s="7" t="s">
        <v>455</v>
      </c>
      <c r="D216" s="89"/>
      <c r="E216" s="6"/>
      <c r="F216" s="9"/>
    </row>
    <row r="217" spans="1:6" x14ac:dyDescent="0.25">
      <c r="A217" s="10">
        <v>43927</v>
      </c>
      <c r="B217" s="7" t="s">
        <v>455</v>
      </c>
      <c r="D217" s="89"/>
      <c r="E217" s="6"/>
      <c r="F217" s="9"/>
    </row>
    <row r="218" spans="1:6" x14ac:dyDescent="0.25">
      <c r="A218" s="10">
        <v>43928</v>
      </c>
      <c r="B218" s="7" t="s">
        <v>455</v>
      </c>
      <c r="D218" s="89"/>
      <c r="E218" s="6"/>
      <c r="F218" s="9"/>
    </row>
    <row r="219" spans="1:6" x14ac:dyDescent="0.25">
      <c r="A219" s="10">
        <v>43929</v>
      </c>
      <c r="B219" s="7" t="s">
        <v>455</v>
      </c>
      <c r="D219" s="89"/>
      <c r="E219" s="6"/>
      <c r="F219" s="9"/>
    </row>
    <row r="220" spans="1:6" x14ac:dyDescent="0.25">
      <c r="A220" s="10">
        <v>43930</v>
      </c>
      <c r="B220" s="7" t="s">
        <v>455</v>
      </c>
      <c r="D220" s="89"/>
      <c r="E220" s="6"/>
      <c r="F220" s="9"/>
    </row>
    <row r="221" spans="1:6" x14ac:dyDescent="0.25">
      <c r="A221" s="10">
        <v>43931</v>
      </c>
      <c r="B221" s="7" t="s">
        <v>455</v>
      </c>
      <c r="D221" s="89"/>
      <c r="E221" s="6"/>
      <c r="F221" s="9"/>
    </row>
    <row r="222" spans="1:6" x14ac:dyDescent="0.25">
      <c r="A222" s="10">
        <v>43932</v>
      </c>
      <c r="B222" s="7" t="s">
        <v>455</v>
      </c>
      <c r="D222" s="89"/>
      <c r="E222" s="6"/>
      <c r="F222" s="9"/>
    </row>
    <row r="223" spans="1:6" x14ac:dyDescent="0.25">
      <c r="A223" s="10">
        <v>43933</v>
      </c>
      <c r="B223" s="7" t="s">
        <v>455</v>
      </c>
      <c r="D223" s="89"/>
      <c r="E223" s="6"/>
      <c r="F223" s="9"/>
    </row>
    <row r="224" spans="1:6" x14ac:dyDescent="0.25">
      <c r="A224" s="10">
        <v>43934</v>
      </c>
      <c r="B224" s="7" t="s">
        <v>455</v>
      </c>
      <c r="D224" s="89"/>
      <c r="E224" s="6"/>
      <c r="F224" s="9"/>
    </row>
    <row r="225" spans="1:6" x14ac:dyDescent="0.25">
      <c r="A225" s="10">
        <v>43935</v>
      </c>
      <c r="B225" s="7" t="s">
        <v>455</v>
      </c>
      <c r="D225" s="89"/>
      <c r="E225" s="6"/>
      <c r="F225" s="7"/>
    </row>
    <row r="226" spans="1:6" x14ac:dyDescent="0.25">
      <c r="A226" s="10">
        <v>43936</v>
      </c>
      <c r="B226" s="7" t="s">
        <v>455</v>
      </c>
      <c r="D226" s="89"/>
      <c r="E226" s="6"/>
      <c r="F226" s="7"/>
    </row>
    <row r="227" spans="1:6" x14ac:dyDescent="0.25">
      <c r="A227" s="10">
        <v>43937</v>
      </c>
      <c r="B227" s="7" t="s">
        <v>455</v>
      </c>
      <c r="D227" s="89"/>
      <c r="E227" s="6"/>
      <c r="F227" s="7"/>
    </row>
    <row r="228" spans="1:6" x14ac:dyDescent="0.25">
      <c r="A228" s="10">
        <v>43938</v>
      </c>
      <c r="B228" s="7" t="s">
        <v>455</v>
      </c>
      <c r="D228" s="89"/>
      <c r="E228" s="6"/>
      <c r="F228" s="7"/>
    </row>
    <row r="229" spans="1:6" x14ac:dyDescent="0.25">
      <c r="A229" s="10">
        <v>43939</v>
      </c>
      <c r="B229" s="7" t="s">
        <v>455</v>
      </c>
      <c r="D229" s="89"/>
      <c r="E229" s="6"/>
      <c r="F229" s="7"/>
    </row>
    <row r="230" spans="1:6" x14ac:dyDescent="0.25">
      <c r="A230" s="10">
        <v>43940</v>
      </c>
      <c r="B230" s="7" t="s">
        <v>455</v>
      </c>
      <c r="D230" s="89"/>
      <c r="E230" s="6"/>
      <c r="F230" s="7"/>
    </row>
    <row r="231" spans="1:6" x14ac:dyDescent="0.25">
      <c r="A231" s="10">
        <v>43941</v>
      </c>
      <c r="B231" s="7" t="s">
        <v>454</v>
      </c>
      <c r="D231" s="89"/>
      <c r="E231" s="6"/>
      <c r="F231" s="7"/>
    </row>
    <row r="232" spans="1:6" x14ac:dyDescent="0.25">
      <c r="A232" s="10">
        <v>43942</v>
      </c>
      <c r="B232" s="7" t="s">
        <v>418</v>
      </c>
      <c r="D232" s="89"/>
      <c r="E232" s="6"/>
      <c r="F232" s="7"/>
    </row>
    <row r="233" spans="1:6" x14ac:dyDescent="0.25">
      <c r="A233" s="10">
        <v>43943</v>
      </c>
      <c r="B233" s="7" t="s">
        <v>455</v>
      </c>
      <c r="D233" s="89"/>
      <c r="E233" s="6"/>
      <c r="F233" s="7"/>
    </row>
    <row r="234" spans="1:6" x14ac:dyDescent="0.25">
      <c r="A234" s="10">
        <v>43944</v>
      </c>
      <c r="B234" s="7" t="s">
        <v>455</v>
      </c>
      <c r="D234" s="89"/>
      <c r="E234" s="6"/>
      <c r="F234" s="7"/>
    </row>
    <row r="235" spans="1:6" x14ac:dyDescent="0.25">
      <c r="A235" s="10">
        <v>43945</v>
      </c>
      <c r="B235" s="7" t="s">
        <v>455</v>
      </c>
      <c r="D235" s="89"/>
      <c r="E235" s="6"/>
      <c r="F235" s="7"/>
    </row>
    <row r="236" spans="1:6" x14ac:dyDescent="0.25">
      <c r="A236" s="10">
        <v>43946</v>
      </c>
      <c r="B236" s="7" t="s">
        <v>455</v>
      </c>
      <c r="D236" s="89"/>
      <c r="E236" s="6"/>
      <c r="F236" s="7"/>
    </row>
    <row r="237" spans="1:6" x14ac:dyDescent="0.25">
      <c r="A237" s="10">
        <v>43947</v>
      </c>
      <c r="B237" s="7" t="s">
        <v>455</v>
      </c>
      <c r="D237" s="89"/>
      <c r="E237" s="6"/>
      <c r="F237" s="7"/>
    </row>
    <row r="238" spans="1:6" x14ac:dyDescent="0.25">
      <c r="A238" s="10">
        <v>43948</v>
      </c>
      <c r="B238" s="7" t="s">
        <v>455</v>
      </c>
      <c r="D238" s="89"/>
      <c r="E238" s="6"/>
      <c r="F238" s="7"/>
    </row>
    <row r="239" spans="1:6" x14ac:dyDescent="0.25">
      <c r="A239" s="10">
        <v>43949</v>
      </c>
      <c r="B239" s="7" t="s">
        <v>455</v>
      </c>
      <c r="D239" s="89"/>
      <c r="E239" s="6"/>
      <c r="F239" s="7"/>
    </row>
    <row r="240" spans="1:6" x14ac:dyDescent="0.25">
      <c r="A240" s="10">
        <v>43950</v>
      </c>
      <c r="B240" s="7" t="s">
        <v>455</v>
      </c>
      <c r="D240" s="89"/>
      <c r="E240" s="6"/>
      <c r="F240" s="7"/>
    </row>
    <row r="241" spans="1:6" x14ac:dyDescent="0.25">
      <c r="A241" s="10">
        <v>43951</v>
      </c>
      <c r="B241" s="7" t="s">
        <v>455</v>
      </c>
      <c r="D241" s="89"/>
      <c r="E241" s="6"/>
      <c r="F241" s="7"/>
    </row>
    <row r="242" spans="1:6" x14ac:dyDescent="0.25">
      <c r="A242" s="10">
        <v>43952</v>
      </c>
      <c r="B242" s="7" t="s">
        <v>420</v>
      </c>
      <c r="D242" s="89"/>
      <c r="E242" s="6"/>
      <c r="F242" s="7"/>
    </row>
    <row r="243" spans="1:6" x14ac:dyDescent="0.25">
      <c r="A243" s="10">
        <v>43993</v>
      </c>
      <c r="B243" s="7" t="s">
        <v>421</v>
      </c>
      <c r="D243" s="89"/>
      <c r="E243" s="6"/>
      <c r="F243" s="7"/>
    </row>
    <row r="244" spans="1:6" x14ac:dyDescent="0.25">
      <c r="A244" s="10">
        <v>43994</v>
      </c>
      <c r="B244" s="7" t="s">
        <v>431</v>
      </c>
      <c r="D244" s="89"/>
      <c r="E244" s="6"/>
      <c r="F244" s="7"/>
    </row>
    <row r="245" spans="1:6" x14ac:dyDescent="0.25">
      <c r="A245" s="10">
        <v>44081</v>
      </c>
      <c r="B245" s="7" t="s">
        <v>422</v>
      </c>
      <c r="D245" s="89"/>
      <c r="E245" s="6"/>
      <c r="F245" s="7"/>
    </row>
    <row r="246" spans="1:6" x14ac:dyDescent="0.25">
      <c r="A246" s="10">
        <v>44082</v>
      </c>
      <c r="B246" s="7" t="s">
        <v>423</v>
      </c>
      <c r="D246" s="89"/>
      <c r="E246" s="6"/>
      <c r="F246" s="7"/>
    </row>
    <row r="247" spans="1:6" x14ac:dyDescent="0.25">
      <c r="A247" s="10">
        <v>44116</v>
      </c>
      <c r="B247" s="7" t="s">
        <v>424</v>
      </c>
      <c r="D247" s="89"/>
      <c r="E247" s="6"/>
      <c r="F247" s="7"/>
    </row>
    <row r="248" spans="1:6" x14ac:dyDescent="0.25">
      <c r="A248" s="10">
        <v>44137</v>
      </c>
      <c r="B248" s="7" t="s">
        <v>425</v>
      </c>
      <c r="D248" s="89"/>
      <c r="E248" s="6"/>
      <c r="F248" s="7"/>
    </row>
    <row r="249" spans="1:6" x14ac:dyDescent="0.25">
      <c r="A249" s="10">
        <v>44185</v>
      </c>
      <c r="B249" s="7" t="s">
        <v>427</v>
      </c>
      <c r="D249" s="89"/>
      <c r="E249" s="6"/>
      <c r="F249" s="7"/>
    </row>
    <row r="250" spans="1:6" x14ac:dyDescent="0.25">
      <c r="A250" s="10">
        <v>44186</v>
      </c>
      <c r="B250" s="7" t="s">
        <v>427</v>
      </c>
      <c r="D250" s="89"/>
      <c r="E250" s="6"/>
      <c r="F250" s="7"/>
    </row>
    <row r="251" spans="1:6" x14ac:dyDescent="0.25">
      <c r="A251" s="10">
        <v>44187</v>
      </c>
      <c r="B251" s="7" t="s">
        <v>427</v>
      </c>
      <c r="D251" s="89"/>
    </row>
    <row r="252" spans="1:6" x14ac:dyDescent="0.25">
      <c r="A252" s="10">
        <v>44188</v>
      </c>
      <c r="B252" s="7" t="s">
        <v>427</v>
      </c>
      <c r="D252" s="89"/>
    </row>
    <row r="253" spans="1:6" x14ac:dyDescent="0.25">
      <c r="A253" s="10">
        <v>44189</v>
      </c>
      <c r="B253" s="7" t="s">
        <v>427</v>
      </c>
      <c r="D253" s="89"/>
    </row>
    <row r="254" spans="1:6" x14ac:dyDescent="0.25">
      <c r="A254" s="10">
        <v>44190</v>
      </c>
      <c r="B254" s="7" t="s">
        <v>427</v>
      </c>
      <c r="D254" s="89"/>
    </row>
    <row r="255" spans="1:6" x14ac:dyDescent="0.25">
      <c r="A255" s="10">
        <v>44191</v>
      </c>
      <c r="B255" s="7" t="s">
        <v>427</v>
      </c>
      <c r="D255" s="89"/>
    </row>
    <row r="256" spans="1:6" x14ac:dyDescent="0.25">
      <c r="A256" s="10">
        <v>44192</v>
      </c>
      <c r="B256" s="7" t="s">
        <v>427</v>
      </c>
      <c r="D256" s="89"/>
    </row>
    <row r="257" spans="1:4" x14ac:dyDescent="0.25">
      <c r="A257" s="10">
        <v>44193</v>
      </c>
      <c r="B257" s="7" t="s">
        <v>427</v>
      </c>
      <c r="D257" s="89"/>
    </row>
    <row r="258" spans="1:4" x14ac:dyDescent="0.25">
      <c r="A258" s="10">
        <v>44194</v>
      </c>
      <c r="B258" s="7" t="s">
        <v>427</v>
      </c>
      <c r="D258" s="89"/>
    </row>
    <row r="259" spans="1:4" x14ac:dyDescent="0.25">
      <c r="A259" s="10">
        <v>44195</v>
      </c>
      <c r="B259" s="7" t="s">
        <v>427</v>
      </c>
      <c r="D259" s="89"/>
    </row>
    <row r="260" spans="1:4" x14ac:dyDescent="0.25">
      <c r="A260" s="10">
        <v>44196</v>
      </c>
      <c r="B260" s="7" t="s">
        <v>427</v>
      </c>
      <c r="D260" s="89"/>
    </row>
    <row r="261" spans="1:4" x14ac:dyDescent="0.25">
      <c r="A261" s="10">
        <v>44197</v>
      </c>
      <c r="B261" s="7" t="s">
        <v>427</v>
      </c>
      <c r="D261" s="89"/>
    </row>
    <row r="262" spans="1:4" x14ac:dyDescent="0.25">
      <c r="A262" s="10">
        <v>44198</v>
      </c>
      <c r="B262" s="7" t="s">
        <v>427</v>
      </c>
      <c r="D262" s="89"/>
    </row>
    <row r="263" spans="1:4" x14ac:dyDescent="0.25">
      <c r="A263" s="10">
        <v>44199</v>
      </c>
      <c r="B263" s="7" t="s">
        <v>427</v>
      </c>
      <c r="D263" s="89"/>
    </row>
    <row r="264" spans="1:4" x14ac:dyDescent="0.25">
      <c r="A264" s="10">
        <v>44200</v>
      </c>
      <c r="B264" s="7" t="s">
        <v>427</v>
      </c>
      <c r="D264" s="89"/>
    </row>
    <row r="265" spans="1:4" x14ac:dyDescent="0.25">
      <c r="A265" s="10">
        <v>44201</v>
      </c>
      <c r="B265" s="7" t="s">
        <v>427</v>
      </c>
      <c r="D265" s="89"/>
    </row>
    <row r="266" spans="1:4" x14ac:dyDescent="0.25">
      <c r="A266" s="10">
        <v>44202</v>
      </c>
      <c r="B266" s="7" t="s">
        <v>427</v>
      </c>
      <c r="D266" s="89"/>
    </row>
    <row r="267" spans="1:4" x14ac:dyDescent="0.25">
      <c r="A267" s="10">
        <v>44203</v>
      </c>
      <c r="B267" s="7" t="s">
        <v>427</v>
      </c>
      <c r="D267" s="89"/>
    </row>
    <row r="268" spans="1:4" x14ac:dyDescent="0.25">
      <c r="A268" s="10">
        <v>44204</v>
      </c>
      <c r="B268" s="7" t="s">
        <v>427</v>
      </c>
      <c r="D268" s="89"/>
    </row>
    <row r="269" spans="1:4" x14ac:dyDescent="0.25">
      <c r="A269" s="10">
        <v>44205</v>
      </c>
      <c r="B269" s="7" t="s">
        <v>427</v>
      </c>
      <c r="D269" s="89"/>
    </row>
    <row r="270" spans="1:4" x14ac:dyDescent="0.25">
      <c r="A270" s="10">
        <v>44206</v>
      </c>
      <c r="B270" s="7" t="s">
        <v>427</v>
      </c>
      <c r="D270" s="89"/>
    </row>
    <row r="271" spans="1:4" x14ac:dyDescent="0.25">
      <c r="A271" s="10">
        <v>44207</v>
      </c>
      <c r="B271" s="7" t="s">
        <v>427</v>
      </c>
      <c r="D271" s="89"/>
    </row>
    <row r="272" spans="1:4" x14ac:dyDescent="0.25">
      <c r="A272" s="10">
        <v>44208</v>
      </c>
      <c r="B272" s="7" t="s">
        <v>427</v>
      </c>
      <c r="D272" s="89"/>
    </row>
    <row r="273" spans="1:4" x14ac:dyDescent="0.25">
      <c r="A273" s="10">
        <v>44209</v>
      </c>
      <c r="B273" s="7" t="s">
        <v>427</v>
      </c>
      <c r="D273" s="89"/>
    </row>
    <row r="274" spans="1:4" x14ac:dyDescent="0.25">
      <c r="A274" s="10">
        <v>44210</v>
      </c>
      <c r="B274" s="7" t="s">
        <v>427</v>
      </c>
      <c r="D274" s="89"/>
    </row>
    <row r="275" spans="1:4" x14ac:dyDescent="0.25">
      <c r="A275" s="10">
        <v>44211</v>
      </c>
      <c r="B275" s="7" t="s">
        <v>427</v>
      </c>
      <c r="D275" s="89"/>
    </row>
    <row r="276" spans="1:4" x14ac:dyDescent="0.25">
      <c r="A276" s="10">
        <v>44212</v>
      </c>
      <c r="B276" s="7" t="s">
        <v>427</v>
      </c>
      <c r="D276" s="89"/>
    </row>
    <row r="277" spans="1:4" x14ac:dyDescent="0.25">
      <c r="A277" s="10">
        <v>44213</v>
      </c>
      <c r="B277" s="7" t="s">
        <v>427</v>
      </c>
      <c r="D277" s="89"/>
    </row>
    <row r="278" spans="1:4" x14ac:dyDescent="0.25">
      <c r="A278" s="10">
        <v>44214</v>
      </c>
      <c r="B278" s="7" t="s">
        <v>427</v>
      </c>
      <c r="D278" s="89"/>
    </row>
    <row r="279" spans="1:4" x14ac:dyDescent="0.25">
      <c r="A279" s="10">
        <v>44215</v>
      </c>
      <c r="B279" s="7" t="s">
        <v>427</v>
      </c>
      <c r="D279" s="89"/>
    </row>
    <row r="280" spans="1:4" x14ac:dyDescent="0.25">
      <c r="A280" s="10">
        <v>44216</v>
      </c>
      <c r="B280" s="7" t="s">
        <v>427</v>
      </c>
      <c r="D280" s="89"/>
    </row>
    <row r="281" spans="1:4" x14ac:dyDescent="0.25">
      <c r="A281" s="10">
        <v>44270</v>
      </c>
      <c r="B281" s="7" t="s">
        <v>457</v>
      </c>
      <c r="D281" s="89"/>
    </row>
    <row r="282" spans="1:4" x14ac:dyDescent="0.25">
      <c r="A282" s="10">
        <v>44271</v>
      </c>
      <c r="B282" s="7" t="s">
        <v>457</v>
      </c>
      <c r="D282" s="89"/>
    </row>
    <row r="283" spans="1:4" x14ac:dyDescent="0.25">
      <c r="A283" s="10">
        <v>44272</v>
      </c>
      <c r="B283" s="7" t="s">
        <v>457</v>
      </c>
      <c r="D283" s="89"/>
    </row>
    <row r="284" spans="1:4" x14ac:dyDescent="0.25">
      <c r="A284" s="10">
        <v>44273</v>
      </c>
      <c r="B284" s="7" t="s">
        <v>457</v>
      </c>
      <c r="D284" s="89"/>
    </row>
    <row r="285" spans="1:4" x14ac:dyDescent="0.25">
      <c r="A285" s="10">
        <v>44274</v>
      </c>
      <c r="B285" s="7" t="s">
        <v>457</v>
      </c>
      <c r="D285" s="89"/>
    </row>
    <row r="286" spans="1:4" x14ac:dyDescent="0.25">
      <c r="A286" s="10">
        <v>44277</v>
      </c>
      <c r="B286" s="7" t="s">
        <v>458</v>
      </c>
      <c r="D286" s="89"/>
    </row>
    <row r="287" spans="1:4" x14ac:dyDescent="0.25">
      <c r="A287" s="10">
        <v>44278</v>
      </c>
      <c r="B287" s="7" t="s">
        <v>458</v>
      </c>
      <c r="D287" s="89"/>
    </row>
    <row r="288" spans="1:4" x14ac:dyDescent="0.25">
      <c r="A288" s="10">
        <v>44279</v>
      </c>
      <c r="B288" s="7" t="s">
        <v>458</v>
      </c>
      <c r="D288" s="89"/>
    </row>
    <row r="289" spans="1:4" x14ac:dyDescent="0.25">
      <c r="A289" s="10">
        <v>44280</v>
      </c>
      <c r="B289" s="7" t="s">
        <v>458</v>
      </c>
      <c r="D289" s="89"/>
    </row>
    <row r="290" spans="1:4" x14ac:dyDescent="0.25">
      <c r="A290" s="10">
        <v>44281</v>
      </c>
      <c r="B290" s="7" t="s">
        <v>458</v>
      </c>
      <c r="D290" s="89"/>
    </row>
    <row r="291" spans="1:4" x14ac:dyDescent="0.25">
      <c r="A291" s="10">
        <v>44287</v>
      </c>
      <c r="B291" s="7" t="s">
        <v>430</v>
      </c>
      <c r="D291" s="89"/>
    </row>
    <row r="292" spans="1:4" x14ac:dyDescent="0.25">
      <c r="A292" s="10">
        <v>44288</v>
      </c>
      <c r="B292" s="7" t="s">
        <v>416</v>
      </c>
      <c r="D292" s="89"/>
    </row>
    <row r="293" spans="1:4" x14ac:dyDescent="0.25">
      <c r="A293" s="10">
        <v>44307</v>
      </c>
      <c r="B293" s="7" t="s">
        <v>418</v>
      </c>
      <c r="D293" s="89"/>
    </row>
    <row r="294" spans="1:4" x14ac:dyDescent="0.25">
      <c r="A294" s="10">
        <v>44317</v>
      </c>
      <c r="B294" s="7" t="s">
        <v>420</v>
      </c>
      <c r="D294" s="89"/>
    </row>
    <row r="295" spans="1:4" x14ac:dyDescent="0.25">
      <c r="A295" s="10">
        <v>44350</v>
      </c>
      <c r="B295" s="7" t="s">
        <v>421</v>
      </c>
      <c r="D295" s="89"/>
    </row>
    <row r="296" spans="1:4" x14ac:dyDescent="0.25">
      <c r="A296" s="10">
        <v>44351</v>
      </c>
      <c r="B296" s="7" t="s">
        <v>456</v>
      </c>
      <c r="D296" s="89"/>
    </row>
    <row r="297" spans="1:4" x14ac:dyDescent="0.25">
      <c r="A297" s="10">
        <v>44445</v>
      </c>
      <c r="B297" s="7" t="s">
        <v>456</v>
      </c>
      <c r="D297" s="89"/>
    </row>
    <row r="298" spans="1:4" x14ac:dyDescent="0.25">
      <c r="A298" s="10">
        <v>44446</v>
      </c>
      <c r="B298" s="7" t="s">
        <v>422</v>
      </c>
      <c r="D298" s="89"/>
    </row>
    <row r="299" spans="1:4" x14ac:dyDescent="0.25">
      <c r="A299" s="10">
        <v>44447</v>
      </c>
      <c r="B299" s="7" t="s">
        <v>423</v>
      </c>
      <c r="D299" s="89"/>
    </row>
    <row r="300" spans="1:4" x14ac:dyDescent="0.25">
      <c r="A300" s="10">
        <v>44480</v>
      </c>
      <c r="B300" s="7" t="s">
        <v>456</v>
      </c>
      <c r="D300" s="89"/>
    </row>
    <row r="301" spans="1:4" x14ac:dyDescent="0.25">
      <c r="A301" s="10">
        <v>44481</v>
      </c>
      <c r="B301" s="7" t="s">
        <v>424</v>
      </c>
      <c r="D301" s="89"/>
    </row>
    <row r="302" spans="1:4" x14ac:dyDescent="0.25">
      <c r="A302" s="10">
        <v>44501</v>
      </c>
      <c r="B302" s="7" t="s">
        <v>456</v>
      </c>
      <c r="D302" s="89"/>
    </row>
    <row r="303" spans="1:4" x14ac:dyDescent="0.25">
      <c r="A303" s="10">
        <v>44502</v>
      </c>
      <c r="B303" s="7" t="s">
        <v>425</v>
      </c>
      <c r="D303" s="89"/>
    </row>
    <row r="304" spans="1:4" x14ac:dyDescent="0.25">
      <c r="A304" s="10">
        <v>44515</v>
      </c>
      <c r="B304" s="7" t="s">
        <v>426</v>
      </c>
      <c r="D304" s="89"/>
    </row>
    <row r="305" spans="1:4" x14ac:dyDescent="0.25">
      <c r="A305" s="10">
        <v>44550</v>
      </c>
      <c r="B305" s="7" t="s">
        <v>427</v>
      </c>
      <c r="D305" s="89"/>
    </row>
    <row r="306" spans="1:4" x14ac:dyDescent="0.25">
      <c r="A306" s="10">
        <v>44551</v>
      </c>
      <c r="B306" s="7" t="s">
        <v>427</v>
      </c>
      <c r="D306" s="89"/>
    </row>
    <row r="307" spans="1:4" x14ac:dyDescent="0.25">
      <c r="A307" s="10">
        <v>44552</v>
      </c>
      <c r="B307" s="7" t="s">
        <v>427</v>
      </c>
      <c r="D307" s="89"/>
    </row>
    <row r="308" spans="1:4" x14ac:dyDescent="0.25">
      <c r="A308" s="10">
        <v>44553</v>
      </c>
      <c r="B308" s="7" t="s">
        <v>427</v>
      </c>
      <c r="D308" s="89"/>
    </row>
    <row r="309" spans="1:4" x14ac:dyDescent="0.25">
      <c r="A309" s="10">
        <v>44554</v>
      </c>
      <c r="B309" s="7" t="s">
        <v>427</v>
      </c>
      <c r="D309" s="89"/>
    </row>
    <row r="310" spans="1:4" x14ac:dyDescent="0.25">
      <c r="A310" s="10">
        <v>44555</v>
      </c>
      <c r="B310" s="7" t="s">
        <v>427</v>
      </c>
      <c r="D310" s="89"/>
    </row>
    <row r="311" spans="1:4" x14ac:dyDescent="0.25">
      <c r="A311" s="10">
        <v>44556</v>
      </c>
      <c r="B311" s="7" t="s">
        <v>427</v>
      </c>
      <c r="D311" s="89"/>
    </row>
    <row r="312" spans="1:4" x14ac:dyDescent="0.25">
      <c r="A312" s="10">
        <v>44557</v>
      </c>
      <c r="B312" s="7" t="s">
        <v>427</v>
      </c>
      <c r="D312" s="89"/>
    </row>
    <row r="313" spans="1:4" x14ac:dyDescent="0.25">
      <c r="A313" s="10">
        <v>44558</v>
      </c>
      <c r="B313" s="7" t="s">
        <v>427</v>
      </c>
      <c r="D313" s="89"/>
    </row>
    <row r="314" spans="1:4" x14ac:dyDescent="0.25">
      <c r="A314" s="10">
        <v>44559</v>
      </c>
      <c r="B314" s="7" t="s">
        <v>427</v>
      </c>
      <c r="D314" s="89"/>
    </row>
    <row r="315" spans="1:4" x14ac:dyDescent="0.25">
      <c r="A315" s="10">
        <v>44560</v>
      </c>
      <c r="B315" s="7" t="s">
        <v>427</v>
      </c>
      <c r="D315" s="89"/>
    </row>
    <row r="316" spans="1:4" x14ac:dyDescent="0.25">
      <c r="A316" s="10">
        <v>44561</v>
      </c>
      <c r="B316" s="7" t="s">
        <v>427</v>
      </c>
      <c r="D316" s="89"/>
    </row>
    <row r="317" spans="1:4" x14ac:dyDescent="0.25">
      <c r="A317" s="10">
        <v>44562</v>
      </c>
      <c r="B317" s="7" t="s">
        <v>427</v>
      </c>
      <c r="D317" s="89"/>
    </row>
    <row r="318" spans="1:4" x14ac:dyDescent="0.25">
      <c r="A318" s="10">
        <v>44563</v>
      </c>
      <c r="B318" s="7" t="s">
        <v>427</v>
      </c>
      <c r="D318" s="89"/>
    </row>
    <row r="319" spans="1:4" x14ac:dyDescent="0.25">
      <c r="A319" s="10">
        <v>44564</v>
      </c>
      <c r="B319" s="7" t="s">
        <v>427</v>
      </c>
      <c r="D319" s="89"/>
    </row>
    <row r="320" spans="1:4" x14ac:dyDescent="0.25">
      <c r="A320" s="10">
        <v>44565</v>
      </c>
      <c r="B320" s="7" t="s">
        <v>427</v>
      </c>
      <c r="D320" s="89"/>
    </row>
    <row r="321" spans="1:4" x14ac:dyDescent="0.25">
      <c r="A321" s="10">
        <v>44566</v>
      </c>
      <c r="B321" s="7" t="s">
        <v>427</v>
      </c>
      <c r="D321" s="89"/>
    </row>
    <row r="322" spans="1:4" x14ac:dyDescent="0.25">
      <c r="A322" s="10">
        <v>44567</v>
      </c>
      <c r="B322" s="7" t="s">
        <v>427</v>
      </c>
      <c r="D322" s="89"/>
    </row>
    <row r="323" spans="1:4" x14ac:dyDescent="0.25">
      <c r="A323" s="10">
        <v>44568</v>
      </c>
      <c r="B323" s="7" t="s">
        <v>427</v>
      </c>
      <c r="D323" s="89"/>
    </row>
    <row r="324" spans="1:4" x14ac:dyDescent="0.25">
      <c r="A324" s="10">
        <v>44569</v>
      </c>
      <c r="B324" s="7" t="s">
        <v>427</v>
      </c>
      <c r="D324" s="89"/>
    </row>
    <row r="325" spans="1:4" x14ac:dyDescent="0.25">
      <c r="A325" s="10">
        <v>44570</v>
      </c>
      <c r="B325" s="7" t="s">
        <v>427</v>
      </c>
      <c r="D325" s="89"/>
    </row>
    <row r="326" spans="1:4" x14ac:dyDescent="0.25">
      <c r="A326" s="10">
        <v>44571</v>
      </c>
      <c r="B326" s="7" t="s">
        <v>427</v>
      </c>
      <c r="D326" s="89"/>
    </row>
    <row r="327" spans="1:4" x14ac:dyDescent="0.25">
      <c r="A327" s="10">
        <v>44572</v>
      </c>
      <c r="B327" s="7" t="s">
        <v>427</v>
      </c>
      <c r="D327" s="89"/>
    </row>
    <row r="328" spans="1:4" x14ac:dyDescent="0.25">
      <c r="A328" s="10">
        <v>44573</v>
      </c>
      <c r="B328" s="7" t="s">
        <v>427</v>
      </c>
      <c r="D328" s="89"/>
    </row>
    <row r="329" spans="1:4" x14ac:dyDescent="0.25">
      <c r="A329" s="10">
        <v>44574</v>
      </c>
      <c r="B329" s="7" t="s">
        <v>427</v>
      </c>
      <c r="D329" s="89"/>
    </row>
    <row r="330" spans="1:4" x14ac:dyDescent="0.25">
      <c r="A330" s="10">
        <v>44575</v>
      </c>
      <c r="B330" s="7" t="s">
        <v>427</v>
      </c>
      <c r="D330" s="89"/>
    </row>
    <row r="331" spans="1:4" x14ac:dyDescent="0.25">
      <c r="A331" s="10">
        <v>44576</v>
      </c>
      <c r="B331" s="7" t="s">
        <v>427</v>
      </c>
      <c r="D331" s="89"/>
    </row>
    <row r="332" spans="1:4" x14ac:dyDescent="0.25">
      <c r="A332" s="10">
        <v>44577</v>
      </c>
      <c r="B332" s="7" t="s">
        <v>427</v>
      </c>
      <c r="D332" s="89"/>
    </row>
    <row r="333" spans="1:4" x14ac:dyDescent="0.25">
      <c r="A333" s="10">
        <v>44578</v>
      </c>
      <c r="B333" s="7" t="s">
        <v>427</v>
      </c>
      <c r="D333" s="89"/>
    </row>
    <row r="334" spans="1:4" x14ac:dyDescent="0.25">
      <c r="A334" s="10">
        <v>44579</v>
      </c>
      <c r="B334" s="7" t="s">
        <v>427</v>
      </c>
      <c r="D334" s="89"/>
    </row>
    <row r="335" spans="1:4" x14ac:dyDescent="0.25">
      <c r="A335" s="10">
        <v>44580</v>
      </c>
      <c r="B335" s="7" t="s">
        <v>427</v>
      </c>
      <c r="D335" s="89"/>
    </row>
    <row r="336" spans="1:4" x14ac:dyDescent="0.25">
      <c r="A336" s="10">
        <v>44581</v>
      </c>
      <c r="B336" s="7" t="s">
        <v>427</v>
      </c>
      <c r="D336" s="89"/>
    </row>
    <row r="337" spans="1:4" x14ac:dyDescent="0.25">
      <c r="A337" s="10">
        <v>44620</v>
      </c>
      <c r="B337" s="7" t="s">
        <v>414</v>
      </c>
      <c r="D337" s="89"/>
    </row>
    <row r="338" spans="1:4" x14ac:dyDescent="0.25">
      <c r="A338" s="10">
        <v>44621</v>
      </c>
      <c r="B338" s="7" t="s">
        <v>414</v>
      </c>
      <c r="D338" s="89"/>
    </row>
    <row r="339" spans="1:4" x14ac:dyDescent="0.25">
      <c r="A339" s="10">
        <v>44622</v>
      </c>
      <c r="B339" s="7" t="s">
        <v>414</v>
      </c>
      <c r="D339" s="89"/>
    </row>
    <row r="340" spans="1:4" x14ac:dyDescent="0.25">
      <c r="A340" s="10">
        <v>44665</v>
      </c>
      <c r="B340" s="7" t="s">
        <v>430</v>
      </c>
      <c r="D340" s="89"/>
    </row>
    <row r="341" spans="1:4" x14ac:dyDescent="0.25">
      <c r="A341" s="10">
        <v>44666</v>
      </c>
      <c r="B341" s="7" t="s">
        <v>416</v>
      </c>
      <c r="D341" s="89"/>
    </row>
    <row r="342" spans="1:4" x14ac:dyDescent="0.25">
      <c r="A342" s="10">
        <v>44672</v>
      </c>
      <c r="B342" s="7" t="s">
        <v>418</v>
      </c>
      <c r="D342" s="89"/>
    </row>
    <row r="343" spans="1:4" x14ac:dyDescent="0.25">
      <c r="A343" s="10">
        <v>44673</v>
      </c>
      <c r="B343" s="7" t="s">
        <v>456</v>
      </c>
      <c r="D343" s="89"/>
    </row>
    <row r="344" spans="1:4" x14ac:dyDescent="0.25">
      <c r="A344" s="10">
        <v>44682</v>
      </c>
      <c r="B344" s="7" t="s">
        <v>420</v>
      </c>
      <c r="D344" s="89"/>
    </row>
    <row r="345" spans="1:4" x14ac:dyDescent="0.25">
      <c r="A345" s="10">
        <v>44694</v>
      </c>
      <c r="B345" s="7" t="s">
        <v>460</v>
      </c>
      <c r="D345" s="89"/>
    </row>
    <row r="346" spans="1:4" x14ac:dyDescent="0.25">
      <c r="A346" s="10">
        <v>44695</v>
      </c>
      <c r="B346" s="7" t="s">
        <v>460</v>
      </c>
      <c r="D346" s="89"/>
    </row>
    <row r="347" spans="1:4" x14ac:dyDescent="0.25">
      <c r="A347" s="10">
        <v>44696</v>
      </c>
      <c r="B347" s="7" t="s">
        <v>460</v>
      </c>
      <c r="D347" s="89"/>
    </row>
    <row r="348" spans="1:4" x14ac:dyDescent="0.25">
      <c r="A348" s="10">
        <v>44697</v>
      </c>
      <c r="B348" s="7" t="s">
        <v>460</v>
      </c>
      <c r="D348" s="89"/>
    </row>
    <row r="349" spans="1:4" x14ac:dyDescent="0.25">
      <c r="A349" s="10">
        <v>44698</v>
      </c>
      <c r="B349" s="7" t="s">
        <v>460</v>
      </c>
      <c r="D349" s="89"/>
    </row>
    <row r="350" spans="1:4" x14ac:dyDescent="0.25">
      <c r="A350" s="10">
        <v>44699</v>
      </c>
      <c r="B350" s="7" t="s">
        <v>460</v>
      </c>
      <c r="D350" s="89"/>
    </row>
    <row r="351" spans="1:4" x14ac:dyDescent="0.25">
      <c r="A351" s="10">
        <v>44700</v>
      </c>
      <c r="B351" s="7" t="s">
        <v>460</v>
      </c>
      <c r="D351" s="89"/>
    </row>
    <row r="352" spans="1:4" x14ac:dyDescent="0.25">
      <c r="A352" s="10">
        <v>44701</v>
      </c>
      <c r="B352" s="7" t="s">
        <v>460</v>
      </c>
      <c r="D352" s="89"/>
    </row>
    <row r="353" spans="1:4" x14ac:dyDescent="0.25">
      <c r="A353" s="10">
        <v>44702</v>
      </c>
      <c r="B353" s="7" t="s">
        <v>460</v>
      </c>
      <c r="D353" s="89"/>
    </row>
    <row r="354" spans="1:4" x14ac:dyDescent="0.25">
      <c r="A354" s="10">
        <v>44703</v>
      </c>
      <c r="B354" s="7" t="s">
        <v>460</v>
      </c>
      <c r="D354" s="89"/>
    </row>
    <row r="355" spans="1:4" x14ac:dyDescent="0.25">
      <c r="A355" s="10">
        <v>44704</v>
      </c>
      <c r="B355" s="7" t="s">
        <v>460</v>
      </c>
      <c r="D355" s="89"/>
    </row>
    <row r="356" spans="1:4" x14ac:dyDescent="0.25">
      <c r="A356" s="10">
        <v>44705</v>
      </c>
      <c r="B356" s="7" t="s">
        <v>460</v>
      </c>
      <c r="D356" s="89"/>
    </row>
    <row r="357" spans="1:4" x14ac:dyDescent="0.25">
      <c r="A357" s="10">
        <v>44706</v>
      </c>
      <c r="B357" s="7" t="s">
        <v>460</v>
      </c>
      <c r="D357" s="89"/>
    </row>
    <row r="358" spans="1:4" x14ac:dyDescent="0.25">
      <c r="A358" s="10">
        <v>44707</v>
      </c>
      <c r="B358" s="7" t="s">
        <v>460</v>
      </c>
      <c r="D358" s="89"/>
    </row>
    <row r="359" spans="1:4" x14ac:dyDescent="0.25">
      <c r="A359" s="10">
        <v>44708</v>
      </c>
      <c r="B359" s="7" t="s">
        <v>460</v>
      </c>
      <c r="D359" s="89"/>
    </row>
    <row r="360" spans="1:4" x14ac:dyDescent="0.25">
      <c r="A360" s="10">
        <v>44709</v>
      </c>
      <c r="B360" s="7" t="s">
        <v>460</v>
      </c>
      <c r="D360" s="89"/>
    </row>
    <row r="361" spans="1:4" x14ac:dyDescent="0.25">
      <c r="A361" s="10">
        <v>44710</v>
      </c>
      <c r="B361" s="7" t="s">
        <v>460</v>
      </c>
      <c r="D361" s="89"/>
    </row>
    <row r="362" spans="1:4" x14ac:dyDescent="0.25">
      <c r="A362" s="10">
        <v>44711</v>
      </c>
      <c r="B362" s="7" t="s">
        <v>460</v>
      </c>
      <c r="D362" s="89"/>
    </row>
    <row r="363" spans="1:4" x14ac:dyDescent="0.25">
      <c r="A363" s="10">
        <v>44712</v>
      </c>
      <c r="B363" s="7" t="s">
        <v>460</v>
      </c>
      <c r="D363" s="89"/>
    </row>
    <row r="364" spans="1:4" x14ac:dyDescent="0.25">
      <c r="A364" s="10">
        <v>44713</v>
      </c>
      <c r="B364" s="7" t="s">
        <v>460</v>
      </c>
      <c r="D364" s="89"/>
    </row>
    <row r="365" spans="1:4" x14ac:dyDescent="0.25">
      <c r="A365" s="10">
        <v>44714</v>
      </c>
      <c r="B365" s="7" t="s">
        <v>460</v>
      </c>
      <c r="D365" s="89"/>
    </row>
    <row r="366" spans="1:4" x14ac:dyDescent="0.25">
      <c r="A366" s="10">
        <v>44715</v>
      </c>
      <c r="B366" s="7" t="s">
        <v>460</v>
      </c>
      <c r="D366" s="89"/>
    </row>
    <row r="367" spans="1:4" x14ac:dyDescent="0.25">
      <c r="A367" s="10">
        <v>44716</v>
      </c>
      <c r="B367" s="7" t="s">
        <v>460</v>
      </c>
      <c r="D367" s="89"/>
    </row>
    <row r="368" spans="1:4" x14ac:dyDescent="0.25">
      <c r="A368" s="10">
        <v>44717</v>
      </c>
      <c r="B368" s="7" t="s">
        <v>460</v>
      </c>
      <c r="D368" s="89"/>
    </row>
    <row r="369" spans="1:4" x14ac:dyDescent="0.25">
      <c r="A369" s="10">
        <v>44718</v>
      </c>
      <c r="B369" s="7" t="s">
        <v>460</v>
      </c>
      <c r="D369" s="89"/>
    </row>
    <row r="370" spans="1:4" x14ac:dyDescent="0.25">
      <c r="A370" s="10">
        <v>44719</v>
      </c>
      <c r="B370" s="7" t="s">
        <v>460</v>
      </c>
      <c r="D370" s="89"/>
    </row>
    <row r="371" spans="1:4" x14ac:dyDescent="0.25">
      <c r="A371" s="10">
        <v>44720</v>
      </c>
      <c r="B371" s="7" t="s">
        <v>460</v>
      </c>
      <c r="D371" s="89"/>
    </row>
    <row r="372" spans="1:4" x14ac:dyDescent="0.25">
      <c r="A372" s="10">
        <v>44721</v>
      </c>
      <c r="B372" s="7" t="s">
        <v>460</v>
      </c>
      <c r="D372" s="89"/>
    </row>
    <row r="373" spans="1:4" x14ac:dyDescent="0.25">
      <c r="A373" s="10">
        <v>44722</v>
      </c>
      <c r="B373" s="7" t="s">
        <v>460</v>
      </c>
      <c r="D373" s="89"/>
    </row>
    <row r="374" spans="1:4" x14ac:dyDescent="0.25">
      <c r="A374" s="10">
        <v>44723</v>
      </c>
      <c r="B374" s="7" t="s">
        <v>460</v>
      </c>
      <c r="D374" s="89"/>
    </row>
    <row r="375" spans="1:4" x14ac:dyDescent="0.25">
      <c r="A375" s="10">
        <v>44724</v>
      </c>
      <c r="B375" s="7" t="s">
        <v>460</v>
      </c>
      <c r="D375" s="89"/>
    </row>
    <row r="376" spans="1:4" x14ac:dyDescent="0.25">
      <c r="A376" s="10">
        <v>44725</v>
      </c>
      <c r="B376" s="7" t="s">
        <v>460</v>
      </c>
      <c r="D376" s="89"/>
    </row>
    <row r="377" spans="1:4" x14ac:dyDescent="0.25">
      <c r="A377" s="10">
        <v>44726</v>
      </c>
      <c r="B377" s="7" t="s">
        <v>460</v>
      </c>
      <c r="D377" s="89"/>
    </row>
    <row r="378" spans="1:4" x14ac:dyDescent="0.25">
      <c r="A378" s="10">
        <v>44727</v>
      </c>
      <c r="B378" s="7" t="s">
        <v>460</v>
      </c>
      <c r="D378" s="89"/>
    </row>
    <row r="379" spans="1:4" x14ac:dyDescent="0.25">
      <c r="A379" s="10">
        <v>44728</v>
      </c>
      <c r="B379" s="7" t="s">
        <v>460</v>
      </c>
      <c r="D379" s="89"/>
    </row>
    <row r="380" spans="1:4" x14ac:dyDescent="0.25">
      <c r="A380" s="10">
        <v>44729</v>
      </c>
      <c r="B380" s="7" t="s">
        <v>460</v>
      </c>
      <c r="D380" s="89"/>
    </row>
    <row r="381" spans="1:4" x14ac:dyDescent="0.25">
      <c r="A381" s="10">
        <v>44730</v>
      </c>
      <c r="B381" s="7" t="s">
        <v>460</v>
      </c>
      <c r="D381" s="89"/>
    </row>
    <row r="382" spans="1:4" x14ac:dyDescent="0.25">
      <c r="A382" s="10">
        <v>44731</v>
      </c>
      <c r="B382" s="7" t="s">
        <v>460</v>
      </c>
      <c r="D382" s="89"/>
    </row>
    <row r="383" spans="1:4" x14ac:dyDescent="0.25">
      <c r="A383" s="10">
        <v>44732</v>
      </c>
      <c r="B383" s="7" t="s">
        <v>460</v>
      </c>
      <c r="D383" s="89"/>
    </row>
    <row r="384" spans="1:4" x14ac:dyDescent="0.25">
      <c r="A384" s="10">
        <v>44733</v>
      </c>
      <c r="B384" s="7" t="s">
        <v>460</v>
      </c>
      <c r="D384" s="89"/>
    </row>
    <row r="385" spans="1:4" x14ac:dyDescent="0.25">
      <c r="A385" s="10">
        <v>44734</v>
      </c>
      <c r="B385" s="7" t="s">
        <v>460</v>
      </c>
      <c r="D385" s="89"/>
    </row>
    <row r="386" spans="1:4" x14ac:dyDescent="0.25">
      <c r="A386" s="10">
        <v>44735</v>
      </c>
      <c r="B386" s="7" t="s">
        <v>460</v>
      </c>
      <c r="D386" s="89"/>
    </row>
    <row r="387" spans="1:4" x14ac:dyDescent="0.25">
      <c r="A387" s="10">
        <v>44736</v>
      </c>
      <c r="B387" s="7" t="s">
        <v>460</v>
      </c>
      <c r="D387" s="89"/>
    </row>
    <row r="388" spans="1:4" x14ac:dyDescent="0.25">
      <c r="A388" s="10">
        <v>44737</v>
      </c>
      <c r="B388" s="7" t="s">
        <v>460</v>
      </c>
      <c r="D388" s="89"/>
    </row>
    <row r="389" spans="1:4" x14ac:dyDescent="0.25">
      <c r="A389" s="10">
        <v>44738</v>
      </c>
      <c r="B389" s="7" t="s">
        <v>460</v>
      </c>
      <c r="D389" s="89"/>
    </row>
    <row r="390" spans="1:4" x14ac:dyDescent="0.25">
      <c r="A390" s="10">
        <v>44739</v>
      </c>
      <c r="B390" s="7" t="s">
        <v>460</v>
      </c>
      <c r="D390" s="89"/>
    </row>
    <row r="391" spans="1:4" x14ac:dyDescent="0.25">
      <c r="A391" s="10">
        <v>44740</v>
      </c>
      <c r="B391" s="7" t="s">
        <v>460</v>
      </c>
      <c r="D391" s="89"/>
    </row>
    <row r="392" spans="1:4" x14ac:dyDescent="0.25">
      <c r="A392" s="10">
        <v>44741</v>
      </c>
      <c r="B392" s="7" t="s">
        <v>460</v>
      </c>
      <c r="D392" s="89"/>
    </row>
    <row r="393" spans="1:4" x14ac:dyDescent="0.25">
      <c r="A393" s="10">
        <v>44742</v>
      </c>
      <c r="B393" s="7" t="s">
        <v>460</v>
      </c>
      <c r="D393" s="89"/>
    </row>
    <row r="394" spans="1:4" x14ac:dyDescent="0.25">
      <c r="A394" s="10">
        <v>44743</v>
      </c>
      <c r="B394" s="7" t="s">
        <v>460</v>
      </c>
      <c r="D394" s="89"/>
    </row>
    <row r="395" spans="1:4" x14ac:dyDescent="0.25">
      <c r="A395" s="10">
        <v>44744</v>
      </c>
      <c r="B395" s="7" t="s">
        <v>460</v>
      </c>
      <c r="D395" s="89"/>
    </row>
    <row r="396" spans="1:4" x14ac:dyDescent="0.25">
      <c r="A396" s="10">
        <v>44745</v>
      </c>
      <c r="B396" s="7" t="s">
        <v>460</v>
      </c>
      <c r="D396" s="89"/>
    </row>
    <row r="397" spans="1:4" x14ac:dyDescent="0.25">
      <c r="A397" s="10">
        <v>44746</v>
      </c>
      <c r="B397" s="7" t="s">
        <v>460</v>
      </c>
      <c r="D397" s="89"/>
    </row>
    <row r="398" spans="1:4" x14ac:dyDescent="0.25">
      <c r="A398" s="10">
        <v>44747</v>
      </c>
      <c r="B398" s="7" t="s">
        <v>460</v>
      </c>
      <c r="D398" s="89"/>
    </row>
    <row r="399" spans="1:4" x14ac:dyDescent="0.25">
      <c r="A399" s="10">
        <v>44748</v>
      </c>
      <c r="B399" s="7" t="s">
        <v>460</v>
      </c>
      <c r="D399" s="89"/>
    </row>
    <row r="400" spans="1:4" x14ac:dyDescent="0.25">
      <c r="A400" s="10">
        <v>44749</v>
      </c>
      <c r="B400" s="7" t="s">
        <v>460</v>
      </c>
      <c r="D400" s="89"/>
    </row>
    <row r="401" spans="1:4" x14ac:dyDescent="0.25">
      <c r="A401" s="10">
        <v>44750</v>
      </c>
      <c r="B401" s="7" t="s">
        <v>460</v>
      </c>
      <c r="D401" s="89"/>
    </row>
    <row r="402" spans="1:4" x14ac:dyDescent="0.25">
      <c r="A402" s="10">
        <v>44751</v>
      </c>
      <c r="B402" s="7" t="s">
        <v>460</v>
      </c>
      <c r="D402" s="89"/>
    </row>
    <row r="403" spans="1:4" x14ac:dyDescent="0.25">
      <c r="A403" s="10">
        <v>44752</v>
      </c>
      <c r="B403" s="7" t="s">
        <v>460</v>
      </c>
      <c r="D403" s="89"/>
    </row>
    <row r="404" spans="1:4" x14ac:dyDescent="0.25">
      <c r="A404" s="10">
        <v>44753</v>
      </c>
      <c r="B404" s="7" t="s">
        <v>460</v>
      </c>
      <c r="D404" s="89"/>
    </row>
    <row r="405" spans="1:4" x14ac:dyDescent="0.25">
      <c r="A405" s="10">
        <v>44754</v>
      </c>
      <c r="B405" s="7" t="s">
        <v>460</v>
      </c>
      <c r="D405" s="89"/>
    </row>
    <row r="406" spans="1:4" x14ac:dyDescent="0.25">
      <c r="A406" s="10">
        <v>44755</v>
      </c>
      <c r="B406" s="7" t="s">
        <v>460</v>
      </c>
      <c r="D406" s="89"/>
    </row>
    <row r="407" spans="1:4" x14ac:dyDescent="0.25">
      <c r="A407" s="10">
        <v>44756</v>
      </c>
      <c r="B407" s="7" t="s">
        <v>460</v>
      </c>
      <c r="D407" s="89"/>
    </row>
    <row r="408" spans="1:4" x14ac:dyDescent="0.25">
      <c r="A408" s="10">
        <v>44757</v>
      </c>
      <c r="B408" s="7" t="s">
        <v>460</v>
      </c>
      <c r="D408" s="89"/>
    </row>
    <row r="409" spans="1:4" x14ac:dyDescent="0.25">
      <c r="A409" s="10">
        <v>44811</v>
      </c>
      <c r="B409" s="7" t="s">
        <v>422</v>
      </c>
      <c r="D409" s="89"/>
    </row>
    <row r="410" spans="1:4" x14ac:dyDescent="0.25">
      <c r="A410" s="10">
        <v>44812</v>
      </c>
      <c r="B410" s="7" t="s">
        <v>459</v>
      </c>
      <c r="D410" s="89"/>
    </row>
    <row r="411" spans="1:4" x14ac:dyDescent="0.25">
      <c r="A411" s="10">
        <v>44813</v>
      </c>
      <c r="B411" s="7" t="s">
        <v>456</v>
      </c>
      <c r="D411" s="89"/>
    </row>
    <row r="412" spans="1:4" x14ac:dyDescent="0.25">
      <c r="A412" s="10">
        <v>44846</v>
      </c>
      <c r="B412" s="7" t="s">
        <v>424</v>
      </c>
      <c r="D412" s="89"/>
    </row>
    <row r="413" spans="1:4" x14ac:dyDescent="0.25">
      <c r="A413" s="10">
        <v>44865</v>
      </c>
      <c r="B413" s="7" t="s">
        <v>462</v>
      </c>
      <c r="D413" s="89"/>
    </row>
    <row r="414" spans="1:4" x14ac:dyDescent="0.25">
      <c r="A414" s="10">
        <v>44866</v>
      </c>
      <c r="B414" s="7" t="s">
        <v>462</v>
      </c>
      <c r="D414" s="89"/>
    </row>
    <row r="415" spans="1:4" x14ac:dyDescent="0.25">
      <c r="A415" s="10">
        <v>44867</v>
      </c>
      <c r="B415" s="7" t="s">
        <v>425</v>
      </c>
      <c r="D415" s="89"/>
    </row>
    <row r="416" spans="1:4" x14ac:dyDescent="0.25">
      <c r="A416" s="10">
        <v>44879</v>
      </c>
      <c r="B416" s="7" t="s">
        <v>456</v>
      </c>
      <c r="D416" s="89"/>
    </row>
    <row r="417" spans="1:4" x14ac:dyDescent="0.25">
      <c r="A417" s="10">
        <v>44880</v>
      </c>
      <c r="B417" s="7" t="s">
        <v>426</v>
      </c>
      <c r="D417" s="89"/>
    </row>
    <row r="418" spans="1:4" x14ac:dyDescent="0.25">
      <c r="A418" s="10">
        <v>44914</v>
      </c>
      <c r="B418" s="7" t="s">
        <v>463</v>
      </c>
      <c r="D418" s="89"/>
    </row>
    <row r="419" spans="1:4" x14ac:dyDescent="0.25">
      <c r="A419" s="10">
        <v>44915</v>
      </c>
      <c r="B419" s="7" t="s">
        <v>427</v>
      </c>
      <c r="D419" s="89"/>
    </row>
    <row r="420" spans="1:4" x14ac:dyDescent="0.25">
      <c r="A420" s="10">
        <v>44916</v>
      </c>
      <c r="B420" s="7" t="s">
        <v>427</v>
      </c>
      <c r="D420" s="89"/>
    </row>
    <row r="421" spans="1:4" x14ac:dyDescent="0.25">
      <c r="A421" s="10">
        <v>44917</v>
      </c>
      <c r="B421" s="7" t="s">
        <v>427</v>
      </c>
      <c r="D421" s="89"/>
    </row>
    <row r="422" spans="1:4" x14ac:dyDescent="0.25">
      <c r="A422" s="10">
        <v>44918</v>
      </c>
      <c r="B422" s="7" t="s">
        <v>427</v>
      </c>
      <c r="D422" s="89"/>
    </row>
    <row r="423" spans="1:4" x14ac:dyDescent="0.25">
      <c r="A423" s="10">
        <v>44919</v>
      </c>
      <c r="B423" s="7" t="s">
        <v>427</v>
      </c>
      <c r="D423" s="89"/>
    </row>
    <row r="424" spans="1:4" x14ac:dyDescent="0.25">
      <c r="A424" s="10">
        <v>44920</v>
      </c>
      <c r="B424" s="7" t="s">
        <v>427</v>
      </c>
      <c r="D424" s="89"/>
    </row>
    <row r="425" spans="1:4" x14ac:dyDescent="0.25">
      <c r="A425" s="10">
        <v>44921</v>
      </c>
      <c r="B425" s="7" t="s">
        <v>427</v>
      </c>
      <c r="D425" s="89"/>
    </row>
    <row r="426" spans="1:4" x14ac:dyDescent="0.25">
      <c r="A426" s="10">
        <v>44922</v>
      </c>
      <c r="B426" s="7" t="s">
        <v>427</v>
      </c>
      <c r="D426" s="89"/>
    </row>
    <row r="427" spans="1:4" x14ac:dyDescent="0.25">
      <c r="A427" s="10">
        <v>44923</v>
      </c>
      <c r="B427" s="7" t="s">
        <v>427</v>
      </c>
      <c r="D427" s="89"/>
    </row>
    <row r="428" spans="1:4" x14ac:dyDescent="0.25">
      <c r="A428" s="10">
        <v>44924</v>
      </c>
      <c r="B428" s="7" t="s">
        <v>427</v>
      </c>
      <c r="D428" s="89"/>
    </row>
    <row r="429" spans="1:4" x14ac:dyDescent="0.25">
      <c r="A429" s="10">
        <v>44925</v>
      </c>
      <c r="B429" s="7" t="s">
        <v>427</v>
      </c>
      <c r="D429" s="89"/>
    </row>
    <row r="430" spans="1:4" x14ac:dyDescent="0.25">
      <c r="A430" s="10">
        <v>44926</v>
      </c>
      <c r="B430" s="7" t="s">
        <v>427</v>
      </c>
      <c r="D430" s="89"/>
    </row>
    <row r="431" spans="1:4" x14ac:dyDescent="0.25">
      <c r="A431" s="10">
        <v>44927</v>
      </c>
      <c r="B431" s="7" t="s">
        <v>427</v>
      </c>
      <c r="D431" s="89"/>
    </row>
    <row r="432" spans="1:4" x14ac:dyDescent="0.25">
      <c r="A432" s="10">
        <v>44928</v>
      </c>
      <c r="B432" s="7" t="s">
        <v>427</v>
      </c>
      <c r="D432" s="89"/>
    </row>
    <row r="433" spans="1:4" x14ac:dyDescent="0.25">
      <c r="A433" s="10">
        <v>44929</v>
      </c>
      <c r="B433" s="7" t="s">
        <v>427</v>
      </c>
      <c r="D433" s="89"/>
    </row>
    <row r="434" spans="1:4" x14ac:dyDescent="0.25">
      <c r="A434" s="10">
        <v>44930</v>
      </c>
      <c r="B434" s="7" t="s">
        <v>427</v>
      </c>
      <c r="D434" s="89"/>
    </row>
    <row r="435" spans="1:4" x14ac:dyDescent="0.25">
      <c r="A435" s="10">
        <v>44931</v>
      </c>
      <c r="B435" s="7" t="s">
        <v>427</v>
      </c>
      <c r="D435" s="89"/>
    </row>
    <row r="436" spans="1:4" x14ac:dyDescent="0.25">
      <c r="A436" s="10">
        <v>44932</v>
      </c>
      <c r="B436" s="7" t="s">
        <v>427</v>
      </c>
      <c r="D436" s="89"/>
    </row>
    <row r="437" spans="1:4" x14ac:dyDescent="0.25">
      <c r="A437" s="10">
        <v>44933</v>
      </c>
      <c r="B437" s="7" t="s">
        <v>427</v>
      </c>
      <c r="D437" s="89"/>
    </row>
    <row r="438" spans="1:4" x14ac:dyDescent="0.25">
      <c r="A438" s="10">
        <v>44934</v>
      </c>
      <c r="B438" s="7" t="s">
        <v>427</v>
      </c>
      <c r="D438" s="89"/>
    </row>
    <row r="439" spans="1:4" x14ac:dyDescent="0.25">
      <c r="A439" s="10">
        <v>44935</v>
      </c>
      <c r="B439" s="7" t="s">
        <v>427</v>
      </c>
      <c r="D439" s="89"/>
    </row>
    <row r="440" spans="1:4" x14ac:dyDescent="0.25">
      <c r="A440" s="10">
        <v>44936</v>
      </c>
      <c r="B440" s="7" t="s">
        <v>427</v>
      </c>
      <c r="D440" s="89"/>
    </row>
    <row r="441" spans="1:4" x14ac:dyDescent="0.25">
      <c r="A441" s="10">
        <v>44937</v>
      </c>
      <c r="B441" s="7" t="s">
        <v>427</v>
      </c>
      <c r="D441" s="89"/>
    </row>
    <row r="442" spans="1:4" x14ac:dyDescent="0.25">
      <c r="A442" s="10">
        <v>44938</v>
      </c>
      <c r="B442" s="7" t="s">
        <v>427</v>
      </c>
      <c r="D442" s="89"/>
    </row>
    <row r="443" spans="1:4" x14ac:dyDescent="0.25">
      <c r="A443" s="10">
        <v>44939</v>
      </c>
      <c r="B443" s="7" t="s">
        <v>427</v>
      </c>
      <c r="D443" s="89"/>
    </row>
    <row r="444" spans="1:4" x14ac:dyDescent="0.25">
      <c r="A444" s="10">
        <v>44940</v>
      </c>
      <c r="B444" s="7" t="s">
        <v>427</v>
      </c>
      <c r="D444" s="89"/>
    </row>
    <row r="445" spans="1:4" x14ac:dyDescent="0.25">
      <c r="A445" s="10">
        <v>44941</v>
      </c>
      <c r="B445" s="7" t="s">
        <v>427</v>
      </c>
      <c r="D445" s="89"/>
    </row>
    <row r="446" spans="1:4" x14ac:dyDescent="0.25">
      <c r="A446" s="10">
        <v>44942</v>
      </c>
      <c r="B446" s="7" t="s">
        <v>427</v>
      </c>
      <c r="D446" s="89"/>
    </row>
    <row r="447" spans="1:4" x14ac:dyDescent="0.25">
      <c r="A447" s="10">
        <v>44943</v>
      </c>
      <c r="B447" s="7" t="s">
        <v>427</v>
      </c>
      <c r="D447" s="89"/>
    </row>
    <row r="448" spans="1:4" x14ac:dyDescent="0.25">
      <c r="A448" s="10">
        <v>44944</v>
      </c>
      <c r="B448" s="7" t="s">
        <v>427</v>
      </c>
      <c r="D448" s="89"/>
    </row>
    <row r="449" spans="1:4" x14ac:dyDescent="0.25">
      <c r="A449" s="10">
        <v>44945</v>
      </c>
      <c r="B449" s="7" t="s">
        <v>427</v>
      </c>
      <c r="D449" s="89"/>
    </row>
    <row r="450" spans="1:4" x14ac:dyDescent="0.25">
      <c r="A450" s="10">
        <v>44946</v>
      </c>
      <c r="B450" s="7" t="s">
        <v>427</v>
      </c>
      <c r="D450" s="89"/>
    </row>
    <row r="451" spans="1:4" x14ac:dyDescent="0.25">
      <c r="A451" s="10">
        <v>44977</v>
      </c>
      <c r="B451" s="7" t="s">
        <v>414</v>
      </c>
      <c r="D451" s="89"/>
    </row>
    <row r="452" spans="1:4" x14ac:dyDescent="0.25">
      <c r="A452" s="10">
        <v>44978</v>
      </c>
      <c r="B452" s="7" t="s">
        <v>414</v>
      </c>
      <c r="D452" s="89"/>
    </row>
    <row r="453" spans="1:4" x14ac:dyDescent="0.25">
      <c r="A453" s="10">
        <v>44979</v>
      </c>
      <c r="B453" s="7" t="s">
        <v>414</v>
      </c>
      <c r="D453" s="89"/>
    </row>
    <row r="454" spans="1:4" x14ac:dyDescent="0.25">
      <c r="A454" s="10">
        <v>45022</v>
      </c>
      <c r="B454" s="7" t="s">
        <v>430</v>
      </c>
      <c r="D454" s="89"/>
    </row>
    <row r="455" spans="1:4" x14ac:dyDescent="0.25">
      <c r="A455" s="10">
        <v>45023</v>
      </c>
      <c r="B455" s="7" t="s">
        <v>416</v>
      </c>
      <c r="D455" s="89"/>
    </row>
    <row r="456" spans="1:4" x14ac:dyDescent="0.25">
      <c r="A456" s="10">
        <v>45025</v>
      </c>
      <c r="B456" s="7" t="s">
        <v>461</v>
      </c>
      <c r="D456" s="89"/>
    </row>
    <row r="457" spans="1:4" x14ac:dyDescent="0.25">
      <c r="A457" s="10">
        <v>45037</v>
      </c>
      <c r="B457" s="7" t="s">
        <v>418</v>
      </c>
      <c r="D457" s="89"/>
    </row>
    <row r="458" spans="1:4" x14ac:dyDescent="0.25">
      <c r="A458" s="10">
        <v>45047</v>
      </c>
      <c r="B458" s="7" t="s">
        <v>420</v>
      </c>
      <c r="D458" s="89"/>
    </row>
    <row r="459" spans="1:4" x14ac:dyDescent="0.25">
      <c r="A459" s="10">
        <v>45085</v>
      </c>
      <c r="B459" s="7" t="s">
        <v>421</v>
      </c>
      <c r="D459" s="89"/>
    </row>
    <row r="460" spans="1:4" x14ac:dyDescent="0.25">
      <c r="A460" s="10">
        <v>45086</v>
      </c>
      <c r="B460" s="7" t="s">
        <v>456</v>
      </c>
      <c r="D460" s="89"/>
    </row>
    <row r="461" spans="1:4" x14ac:dyDescent="0.25">
      <c r="A461" s="10">
        <v>45176</v>
      </c>
      <c r="B461" s="7" t="s">
        <v>422</v>
      </c>
      <c r="D461" s="89"/>
    </row>
    <row r="462" spans="1:4" x14ac:dyDescent="0.25">
      <c r="A462" s="10">
        <v>45177</v>
      </c>
      <c r="B462" s="7" t="s">
        <v>423</v>
      </c>
      <c r="D462" s="89"/>
    </row>
    <row r="463" spans="1:4" x14ac:dyDescent="0.25">
      <c r="A463" s="10">
        <v>45194</v>
      </c>
      <c r="B463" s="7" t="s">
        <v>464</v>
      </c>
      <c r="D463" s="89"/>
    </row>
    <row r="464" spans="1:4" x14ac:dyDescent="0.25">
      <c r="A464" s="10">
        <v>45195</v>
      </c>
      <c r="B464" s="7" t="s">
        <v>464</v>
      </c>
      <c r="D464" s="89"/>
    </row>
    <row r="465" spans="1:4" x14ac:dyDescent="0.25">
      <c r="A465" s="10">
        <v>45196</v>
      </c>
      <c r="B465" s="7" t="s">
        <v>464</v>
      </c>
      <c r="D465" s="89"/>
    </row>
    <row r="466" spans="1:4" x14ac:dyDescent="0.25">
      <c r="A466" s="10">
        <v>45197</v>
      </c>
      <c r="B466" s="7" t="s">
        <v>464</v>
      </c>
      <c r="D466" s="89"/>
    </row>
    <row r="467" spans="1:4" x14ac:dyDescent="0.25">
      <c r="A467" s="10">
        <v>45198</v>
      </c>
      <c r="B467" s="7" t="s">
        <v>464</v>
      </c>
      <c r="D467" s="89"/>
    </row>
    <row r="468" spans="1:4" x14ac:dyDescent="0.25">
      <c r="A468" s="10">
        <v>45211</v>
      </c>
      <c r="B468" s="7" t="s">
        <v>424</v>
      </c>
      <c r="D468" s="89"/>
    </row>
    <row r="469" spans="1:4" x14ac:dyDescent="0.25">
      <c r="A469" s="10">
        <v>45212</v>
      </c>
      <c r="B469" s="7" t="s">
        <v>456</v>
      </c>
      <c r="D469" s="89"/>
    </row>
    <row r="470" spans="1:4" x14ac:dyDescent="0.25">
      <c r="A470" s="10">
        <v>45227</v>
      </c>
      <c r="B470" s="7" t="s">
        <v>438</v>
      </c>
      <c r="D470" s="89"/>
    </row>
    <row r="471" spans="1:4" x14ac:dyDescent="0.25">
      <c r="A471" s="10">
        <v>45232</v>
      </c>
      <c r="B471" s="7" t="s">
        <v>425</v>
      </c>
      <c r="D471" s="89"/>
    </row>
    <row r="472" spans="1:4" x14ac:dyDescent="0.25">
      <c r="A472" s="10">
        <v>45233</v>
      </c>
      <c r="B472" s="7" t="s">
        <v>456</v>
      </c>
      <c r="D472" s="89"/>
    </row>
    <row r="473" spans="1:4" x14ac:dyDescent="0.25">
      <c r="A473" s="10">
        <v>45245</v>
      </c>
      <c r="B473" s="7" t="s">
        <v>426</v>
      </c>
      <c r="D473" s="89"/>
    </row>
    <row r="474" spans="1:4" x14ac:dyDescent="0.25">
      <c r="A474" s="10">
        <v>45278</v>
      </c>
      <c r="B474" s="7" t="s">
        <v>456</v>
      </c>
      <c r="D474" s="89"/>
    </row>
    <row r="475" spans="1:4" x14ac:dyDescent="0.25">
      <c r="A475" s="10">
        <v>45279</v>
      </c>
      <c r="B475" s="7" t="s">
        <v>456</v>
      </c>
      <c r="D475" s="89"/>
    </row>
    <row r="476" spans="1:4" x14ac:dyDescent="0.25">
      <c r="A476" s="10">
        <v>45280</v>
      </c>
      <c r="B476" s="7" t="s">
        <v>427</v>
      </c>
      <c r="D476" s="89"/>
    </row>
    <row r="477" spans="1:4" x14ac:dyDescent="0.25">
      <c r="A477" s="10">
        <v>45281</v>
      </c>
      <c r="B477" s="7" t="s">
        <v>427</v>
      </c>
      <c r="D477" s="89"/>
    </row>
    <row r="478" spans="1:4" x14ac:dyDescent="0.25">
      <c r="A478" s="10">
        <v>45282</v>
      </c>
      <c r="B478" s="7" t="s">
        <v>427</v>
      </c>
      <c r="D478" s="89"/>
    </row>
    <row r="479" spans="1:4" x14ac:dyDescent="0.25">
      <c r="A479" s="10">
        <v>45283</v>
      </c>
      <c r="B479" s="7" t="s">
        <v>427</v>
      </c>
      <c r="D479" s="89"/>
    </row>
    <row r="480" spans="1:4" x14ac:dyDescent="0.25">
      <c r="A480" s="10">
        <v>45284</v>
      </c>
      <c r="B480" s="7" t="s">
        <v>427</v>
      </c>
      <c r="D480" s="89"/>
    </row>
    <row r="481" spans="1:4" x14ac:dyDescent="0.25">
      <c r="A481" s="10">
        <v>45285</v>
      </c>
      <c r="B481" s="7" t="s">
        <v>427</v>
      </c>
      <c r="D481" s="89"/>
    </row>
    <row r="482" spans="1:4" x14ac:dyDescent="0.25">
      <c r="A482" s="10">
        <v>45286</v>
      </c>
      <c r="B482" s="7" t="s">
        <v>427</v>
      </c>
      <c r="D482" s="89"/>
    </row>
    <row r="483" spans="1:4" x14ac:dyDescent="0.25">
      <c r="A483" s="10">
        <v>45287</v>
      </c>
      <c r="B483" s="7" t="s">
        <v>427</v>
      </c>
      <c r="D483" s="89"/>
    </row>
    <row r="484" spans="1:4" x14ac:dyDescent="0.25">
      <c r="A484" s="10">
        <v>45288</v>
      </c>
      <c r="B484" s="7" t="s">
        <v>427</v>
      </c>
      <c r="D484" s="89"/>
    </row>
    <row r="485" spans="1:4" x14ac:dyDescent="0.25">
      <c r="A485" s="10">
        <v>45289</v>
      </c>
      <c r="B485" s="7" t="s">
        <v>427</v>
      </c>
      <c r="D485" s="89"/>
    </row>
    <row r="486" spans="1:4" x14ac:dyDescent="0.25">
      <c r="A486" s="10">
        <v>45290</v>
      </c>
      <c r="B486" s="7" t="s">
        <v>427</v>
      </c>
      <c r="D486" s="89"/>
    </row>
    <row r="487" spans="1:4" x14ac:dyDescent="0.25">
      <c r="A487" s="10">
        <v>45291</v>
      </c>
      <c r="B487" s="7" t="s">
        <v>427</v>
      </c>
      <c r="D487" s="89"/>
    </row>
    <row r="488" spans="1:4" x14ac:dyDescent="0.25">
      <c r="A488" s="10">
        <v>45292</v>
      </c>
      <c r="B488" s="7" t="s">
        <v>427</v>
      </c>
      <c r="D488" s="89"/>
    </row>
    <row r="489" spans="1:4" x14ac:dyDescent="0.25">
      <c r="A489" s="10">
        <v>45293</v>
      </c>
      <c r="B489" s="7" t="s">
        <v>427</v>
      </c>
      <c r="D489" s="89"/>
    </row>
    <row r="490" spans="1:4" x14ac:dyDescent="0.25">
      <c r="A490" s="10">
        <v>45294</v>
      </c>
      <c r="B490" s="7" t="s">
        <v>427</v>
      </c>
      <c r="D490" s="89"/>
    </row>
    <row r="491" spans="1:4" x14ac:dyDescent="0.25">
      <c r="A491" s="10">
        <v>45295</v>
      </c>
      <c r="B491" s="7" t="s">
        <v>427</v>
      </c>
      <c r="D491" s="89"/>
    </row>
    <row r="492" spans="1:4" x14ac:dyDescent="0.25">
      <c r="A492" s="10">
        <v>45296</v>
      </c>
      <c r="B492" s="7" t="s">
        <v>427</v>
      </c>
      <c r="D492" s="89"/>
    </row>
    <row r="493" spans="1:4" x14ac:dyDescent="0.25">
      <c r="A493" s="10">
        <v>45297</v>
      </c>
      <c r="B493" s="7" t="s">
        <v>427</v>
      </c>
      <c r="D493" s="89"/>
    </row>
    <row r="494" spans="1:4" x14ac:dyDescent="0.25">
      <c r="A494" s="10">
        <v>45298</v>
      </c>
      <c r="B494" s="7" t="s">
        <v>427</v>
      </c>
      <c r="D494" s="89"/>
    </row>
    <row r="495" spans="1:4" x14ac:dyDescent="0.25">
      <c r="A495" s="10">
        <v>45299</v>
      </c>
      <c r="B495" s="7" t="s">
        <v>427</v>
      </c>
      <c r="D495" s="89"/>
    </row>
    <row r="496" spans="1:4" x14ac:dyDescent="0.25">
      <c r="A496" s="10">
        <v>45300</v>
      </c>
      <c r="B496" s="7" t="s">
        <v>427</v>
      </c>
      <c r="D496" s="89"/>
    </row>
    <row r="497" spans="1:4" x14ac:dyDescent="0.25">
      <c r="A497" s="10">
        <v>45301</v>
      </c>
      <c r="B497" s="7" t="s">
        <v>427</v>
      </c>
      <c r="D497" s="89"/>
    </row>
    <row r="498" spans="1:4" x14ac:dyDescent="0.25">
      <c r="A498" s="10">
        <v>45302</v>
      </c>
      <c r="B498" s="7" t="s">
        <v>427</v>
      </c>
      <c r="D498" s="89"/>
    </row>
    <row r="499" spans="1:4" x14ac:dyDescent="0.25">
      <c r="A499" s="10">
        <v>45303</v>
      </c>
      <c r="B499" s="7" t="s">
        <v>427</v>
      </c>
      <c r="D499" s="89"/>
    </row>
    <row r="500" spans="1:4" x14ac:dyDescent="0.25">
      <c r="A500" s="10">
        <v>45304</v>
      </c>
      <c r="B500" s="7" t="s">
        <v>427</v>
      </c>
      <c r="D500" s="89"/>
    </row>
    <row r="501" spans="1:4" x14ac:dyDescent="0.25">
      <c r="A501" s="10">
        <v>45305</v>
      </c>
      <c r="B501" s="7" t="s">
        <v>427</v>
      </c>
      <c r="D501" s="89"/>
    </row>
    <row r="502" spans="1:4" x14ac:dyDescent="0.25">
      <c r="A502" s="10">
        <v>45306</v>
      </c>
      <c r="B502" s="7" t="s">
        <v>427</v>
      </c>
      <c r="D502" s="89"/>
    </row>
    <row r="503" spans="1:4" x14ac:dyDescent="0.25">
      <c r="A503" s="10">
        <v>45307</v>
      </c>
      <c r="B503" s="7" t="s">
        <v>427</v>
      </c>
      <c r="D503" s="89"/>
    </row>
    <row r="504" spans="1:4" x14ac:dyDescent="0.25">
      <c r="A504" s="10">
        <v>45308</v>
      </c>
      <c r="B504" s="7" t="s">
        <v>427</v>
      </c>
      <c r="D504" s="89"/>
    </row>
    <row r="505" spans="1:4" x14ac:dyDescent="0.25">
      <c r="A505" s="10">
        <v>45309</v>
      </c>
      <c r="B505" s="7" t="s">
        <v>427</v>
      </c>
      <c r="D505" s="89"/>
    </row>
    <row r="506" spans="1:4" x14ac:dyDescent="0.25">
      <c r="A506" s="10">
        <v>45310</v>
      </c>
      <c r="B506" s="7" t="s">
        <v>427</v>
      </c>
      <c r="D506" s="89"/>
    </row>
    <row r="507" spans="1:4" x14ac:dyDescent="0.25">
      <c r="A507" s="10">
        <v>45311</v>
      </c>
      <c r="B507" s="7" t="s">
        <v>427</v>
      </c>
      <c r="D507" s="89"/>
    </row>
    <row r="508" spans="1:4" x14ac:dyDescent="0.25">
      <c r="A508" s="10">
        <v>45334</v>
      </c>
      <c r="B508" s="7" t="s">
        <v>414</v>
      </c>
      <c r="D508" s="89"/>
    </row>
    <row r="509" spans="1:4" x14ac:dyDescent="0.25">
      <c r="A509" s="10">
        <v>45335</v>
      </c>
      <c r="B509" s="7" t="s">
        <v>414</v>
      </c>
      <c r="D509" s="89"/>
    </row>
    <row r="510" spans="1:4" x14ac:dyDescent="0.25">
      <c r="A510" s="10">
        <v>45336</v>
      </c>
      <c r="B510" s="7" t="s">
        <v>414</v>
      </c>
      <c r="D510" s="89"/>
    </row>
    <row r="511" spans="1:4" x14ac:dyDescent="0.25">
      <c r="A511" s="10">
        <v>45379</v>
      </c>
      <c r="B511" s="7" t="s">
        <v>430</v>
      </c>
      <c r="D511" s="89"/>
    </row>
    <row r="512" spans="1:4" x14ac:dyDescent="0.25">
      <c r="A512" s="10">
        <v>45380</v>
      </c>
      <c r="B512" s="7" t="s">
        <v>416</v>
      </c>
      <c r="D512" s="89"/>
    </row>
    <row r="513" spans="1:4" x14ac:dyDescent="0.25">
      <c r="A513" s="10">
        <v>45382</v>
      </c>
      <c r="B513" s="7" t="s">
        <v>417</v>
      </c>
      <c r="D513" s="89"/>
    </row>
    <row r="514" spans="1:4" x14ac:dyDescent="0.25">
      <c r="A514" s="10">
        <v>45403</v>
      </c>
      <c r="B514" s="7" t="s">
        <v>418</v>
      </c>
      <c r="D514" s="89"/>
    </row>
    <row r="515" spans="1:4" x14ac:dyDescent="0.25">
      <c r="A515" s="10">
        <v>45413</v>
      </c>
      <c r="B515" s="7" t="s">
        <v>420</v>
      </c>
      <c r="D515" s="89"/>
    </row>
    <row r="516" spans="1:4" x14ac:dyDescent="0.25">
      <c r="A516" s="10">
        <v>45442</v>
      </c>
      <c r="B516" s="7" t="s">
        <v>421</v>
      </c>
      <c r="D516" s="89"/>
    </row>
    <row r="517" spans="1:4" x14ac:dyDescent="0.25">
      <c r="A517" s="10">
        <v>45443</v>
      </c>
      <c r="B517" s="7" t="s">
        <v>456</v>
      </c>
      <c r="D517" s="89"/>
    </row>
    <row r="518" spans="1:4" x14ac:dyDescent="0.25">
      <c r="A518" s="10">
        <v>45542</v>
      </c>
      <c r="B518" s="7" t="s">
        <v>422</v>
      </c>
      <c r="D518" s="89"/>
    </row>
    <row r="519" spans="1:4" x14ac:dyDescent="0.25">
      <c r="A519" s="10">
        <v>45543</v>
      </c>
      <c r="B519" s="7" t="s">
        <v>459</v>
      </c>
      <c r="D519" s="89"/>
    </row>
    <row r="520" spans="1:4" x14ac:dyDescent="0.25">
      <c r="A520" s="10">
        <v>45577</v>
      </c>
      <c r="B520" s="7" t="s">
        <v>424</v>
      </c>
      <c r="D520" s="89"/>
    </row>
    <row r="521" spans="1:4" x14ac:dyDescent="0.25">
      <c r="A521" s="10">
        <v>45598</v>
      </c>
      <c r="B521" s="7" t="s">
        <v>425</v>
      </c>
      <c r="D521" s="89"/>
    </row>
    <row r="522" spans="1:4" x14ac:dyDescent="0.25">
      <c r="A522" s="10">
        <v>45611</v>
      </c>
      <c r="B522" s="7" t="s">
        <v>426</v>
      </c>
      <c r="D522" s="89"/>
    </row>
    <row r="523" spans="1:4" x14ac:dyDescent="0.25">
      <c r="A523" s="10">
        <v>45646</v>
      </c>
      <c r="B523" s="7" t="s">
        <v>427</v>
      </c>
      <c r="D523" s="89"/>
    </row>
    <row r="524" spans="1:4" x14ac:dyDescent="0.25">
      <c r="A524" s="10">
        <v>45647</v>
      </c>
      <c r="B524" s="7" t="s">
        <v>427</v>
      </c>
      <c r="D524" s="89"/>
    </row>
    <row r="525" spans="1:4" x14ac:dyDescent="0.25">
      <c r="A525" s="10">
        <v>45648</v>
      </c>
      <c r="B525" s="7" t="s">
        <v>427</v>
      </c>
      <c r="D525" s="89"/>
    </row>
    <row r="526" spans="1:4" x14ac:dyDescent="0.25">
      <c r="A526" s="10">
        <v>45649</v>
      </c>
      <c r="B526" s="7" t="s">
        <v>427</v>
      </c>
      <c r="D526" s="89"/>
    </row>
    <row r="527" spans="1:4" x14ac:dyDescent="0.25">
      <c r="A527" s="10">
        <v>45650</v>
      </c>
      <c r="B527" s="7" t="s">
        <v>427</v>
      </c>
      <c r="D527" s="89"/>
    </row>
    <row r="528" spans="1:4" x14ac:dyDescent="0.25">
      <c r="A528" s="10">
        <v>45651</v>
      </c>
      <c r="B528" s="7" t="s">
        <v>427</v>
      </c>
      <c r="D528" s="89"/>
    </row>
    <row r="529" spans="1:4" x14ac:dyDescent="0.25">
      <c r="A529" s="10">
        <v>45652</v>
      </c>
      <c r="B529" s="7" t="s">
        <v>427</v>
      </c>
      <c r="D529" s="89"/>
    </row>
    <row r="530" spans="1:4" x14ac:dyDescent="0.25">
      <c r="A530" s="10">
        <v>45653</v>
      </c>
      <c r="B530" s="7" t="s">
        <v>427</v>
      </c>
      <c r="D530" s="89"/>
    </row>
    <row r="531" spans="1:4" x14ac:dyDescent="0.25">
      <c r="A531" s="10">
        <v>45654</v>
      </c>
      <c r="B531" s="7" t="s">
        <v>427</v>
      </c>
      <c r="D531" s="89"/>
    </row>
    <row r="532" spans="1:4" x14ac:dyDescent="0.25">
      <c r="A532" s="10">
        <v>45655</v>
      </c>
      <c r="B532" s="7" t="s">
        <v>427</v>
      </c>
      <c r="D532" s="89"/>
    </row>
    <row r="533" spans="1:4" x14ac:dyDescent="0.25">
      <c r="A533" s="10">
        <v>45656</v>
      </c>
      <c r="B533" s="7" t="s">
        <v>427</v>
      </c>
      <c r="D533" s="89"/>
    </row>
    <row r="534" spans="1:4" x14ac:dyDescent="0.25">
      <c r="A534" s="10">
        <v>45657</v>
      </c>
      <c r="B534" s="7" t="s">
        <v>427</v>
      </c>
      <c r="D534" s="89"/>
    </row>
    <row r="535" spans="1:4" x14ac:dyDescent="0.25">
      <c r="A535" s="10">
        <v>45658</v>
      </c>
      <c r="B535" s="7" t="s">
        <v>427</v>
      </c>
      <c r="D535" s="89"/>
    </row>
    <row r="536" spans="1:4" x14ac:dyDescent="0.25">
      <c r="A536" s="10">
        <v>45659</v>
      </c>
      <c r="B536" s="7" t="s">
        <v>427</v>
      </c>
      <c r="D536" s="89"/>
    </row>
    <row r="537" spans="1:4" x14ac:dyDescent="0.25">
      <c r="A537" s="10">
        <v>45660</v>
      </c>
      <c r="B537" s="7" t="s">
        <v>427</v>
      </c>
      <c r="D537" s="89"/>
    </row>
    <row r="538" spans="1:4" x14ac:dyDescent="0.25">
      <c r="A538" s="10">
        <v>45661</v>
      </c>
      <c r="B538" s="7" t="s">
        <v>427</v>
      </c>
      <c r="D538" s="89"/>
    </row>
    <row r="539" spans="1:4" x14ac:dyDescent="0.25">
      <c r="A539" s="10">
        <v>45662</v>
      </c>
      <c r="B539" s="7" t="s">
        <v>427</v>
      </c>
      <c r="D539" s="89"/>
    </row>
    <row r="540" spans="1:4" x14ac:dyDescent="0.25">
      <c r="A540" s="10">
        <v>45663</v>
      </c>
      <c r="B540" s="7" t="s">
        <v>427</v>
      </c>
      <c r="D540" s="89"/>
    </row>
    <row r="541" spans="1:4" x14ac:dyDescent="0.25">
      <c r="A541" s="10">
        <v>45664</v>
      </c>
      <c r="B541" s="7" t="s">
        <v>427</v>
      </c>
      <c r="D541" s="89"/>
    </row>
    <row r="542" spans="1:4" x14ac:dyDescent="0.25">
      <c r="A542" s="10">
        <v>45665</v>
      </c>
      <c r="B542" s="7" t="s">
        <v>427</v>
      </c>
      <c r="D542" s="89"/>
    </row>
    <row r="543" spans="1:4" x14ac:dyDescent="0.25">
      <c r="A543" s="10">
        <v>45666</v>
      </c>
      <c r="B543" s="7" t="s">
        <v>427</v>
      </c>
      <c r="D543" s="89"/>
    </row>
    <row r="544" spans="1:4" x14ac:dyDescent="0.25">
      <c r="A544" s="10">
        <v>45667</v>
      </c>
      <c r="B544" s="7" t="s">
        <v>427</v>
      </c>
      <c r="D544" s="89"/>
    </row>
    <row r="545" spans="1:4" x14ac:dyDescent="0.25">
      <c r="A545" s="10">
        <v>45668</v>
      </c>
      <c r="B545" s="7" t="s">
        <v>427</v>
      </c>
      <c r="D545" s="89"/>
    </row>
    <row r="546" spans="1:4" x14ac:dyDescent="0.25">
      <c r="A546" s="10">
        <v>45669</v>
      </c>
      <c r="B546" s="7" t="s">
        <v>427</v>
      </c>
      <c r="D546" s="89"/>
    </row>
    <row r="547" spans="1:4" x14ac:dyDescent="0.25">
      <c r="A547" s="10">
        <v>45670</v>
      </c>
      <c r="B547" s="7" t="s">
        <v>427</v>
      </c>
      <c r="D547" s="89"/>
    </row>
    <row r="548" spans="1:4" x14ac:dyDescent="0.25">
      <c r="A548" s="10">
        <v>45671</v>
      </c>
      <c r="B548" s="7" t="s">
        <v>427</v>
      </c>
      <c r="D548" s="89"/>
    </row>
    <row r="549" spans="1:4" x14ac:dyDescent="0.25">
      <c r="A549" s="10">
        <v>45672</v>
      </c>
      <c r="B549" s="7" t="s">
        <v>427</v>
      </c>
      <c r="D549" s="89"/>
    </row>
    <row r="550" spans="1:4" x14ac:dyDescent="0.25">
      <c r="A550" s="10">
        <v>45673</v>
      </c>
      <c r="B550" s="7" t="s">
        <v>427</v>
      </c>
      <c r="D550" s="89"/>
    </row>
    <row r="551" spans="1:4" x14ac:dyDescent="0.25">
      <c r="A551" s="10">
        <v>45674</v>
      </c>
      <c r="B551" s="7" t="s">
        <v>427</v>
      </c>
      <c r="D551" s="89"/>
    </row>
    <row r="552" spans="1:4" x14ac:dyDescent="0.25">
      <c r="A552" s="10">
        <v>45675</v>
      </c>
      <c r="B552" s="7" t="s">
        <v>427</v>
      </c>
      <c r="D552" s="89"/>
    </row>
    <row r="553" spans="1:4" x14ac:dyDescent="0.25">
      <c r="A553" s="10">
        <v>45676</v>
      </c>
      <c r="B553" s="7" t="s">
        <v>427</v>
      </c>
      <c r="D553" s="89"/>
    </row>
    <row r="554" spans="1:4" x14ac:dyDescent="0.25">
      <c r="A554" s="10">
        <v>45677</v>
      </c>
      <c r="B554" s="7" t="s">
        <v>427</v>
      </c>
      <c r="D554" s="89"/>
    </row>
    <row r="555" spans="1:4" x14ac:dyDescent="0.25">
      <c r="A555" s="10"/>
      <c r="B555" s="7"/>
      <c r="D555" s="89"/>
    </row>
    <row r="556" spans="1:4" x14ac:dyDescent="0.25">
      <c r="A556" s="10"/>
      <c r="B556" s="7"/>
      <c r="D556" s="89"/>
    </row>
    <row r="557" spans="1:4" x14ac:dyDescent="0.25">
      <c r="A557" s="10"/>
      <c r="B557" s="7"/>
      <c r="D557" s="89"/>
    </row>
    <row r="558" spans="1:4" x14ac:dyDescent="0.25">
      <c r="A558" s="10"/>
      <c r="B558" s="7"/>
      <c r="D558" s="89"/>
    </row>
    <row r="559" spans="1:4" x14ac:dyDescent="0.25">
      <c r="A559" s="10"/>
      <c r="B559" s="7"/>
      <c r="D559" s="89"/>
    </row>
    <row r="560" spans="1:4" x14ac:dyDescent="0.25">
      <c r="A560" s="10"/>
      <c r="B560" s="7"/>
      <c r="D560" s="89"/>
    </row>
    <row r="561" spans="1:4" x14ac:dyDescent="0.25">
      <c r="A561" s="10"/>
      <c r="B561" s="7"/>
      <c r="D561" s="89"/>
    </row>
    <row r="562" spans="1:4" x14ac:dyDescent="0.25">
      <c r="A562" s="10"/>
      <c r="B562" s="7"/>
      <c r="D562" s="89"/>
    </row>
    <row r="563" spans="1:4" x14ac:dyDescent="0.25">
      <c r="A563" s="10"/>
      <c r="B563" s="7"/>
      <c r="D563" s="89"/>
    </row>
    <row r="564" spans="1:4" x14ac:dyDescent="0.25">
      <c r="A564" s="10"/>
      <c r="B564" s="7"/>
      <c r="D564" s="89"/>
    </row>
    <row r="565" spans="1:4" x14ac:dyDescent="0.25">
      <c r="A565" s="10"/>
      <c r="B565" s="7"/>
      <c r="D565" s="89"/>
    </row>
    <row r="566" spans="1:4" x14ac:dyDescent="0.25">
      <c r="A566" s="10"/>
      <c r="B566" s="7"/>
      <c r="D566" s="89"/>
    </row>
    <row r="567" spans="1:4" x14ac:dyDescent="0.25">
      <c r="A567" s="10"/>
      <c r="B567" s="7"/>
      <c r="D567" s="89"/>
    </row>
    <row r="568" spans="1:4" x14ac:dyDescent="0.25">
      <c r="A568" s="10"/>
      <c r="B568" s="7"/>
      <c r="D568" s="89"/>
    </row>
    <row r="569" spans="1:4" x14ac:dyDescent="0.25">
      <c r="A569" s="10"/>
      <c r="B569" s="7"/>
      <c r="D569" s="89"/>
    </row>
    <row r="570" spans="1:4" x14ac:dyDescent="0.25">
      <c r="A570" s="10"/>
      <c r="B570" s="7"/>
      <c r="D570" s="89"/>
    </row>
    <row r="571" spans="1:4" x14ac:dyDescent="0.25">
      <c r="A571" s="10"/>
      <c r="B571" s="7"/>
      <c r="D571" s="89"/>
    </row>
    <row r="572" spans="1:4" x14ac:dyDescent="0.25">
      <c r="A572" s="10"/>
      <c r="B572" s="7"/>
      <c r="D572" s="89"/>
    </row>
    <row r="573" spans="1:4" x14ac:dyDescent="0.25">
      <c r="A573" s="10"/>
      <c r="B573" s="7"/>
      <c r="D573" s="89"/>
    </row>
    <row r="574" spans="1:4" x14ac:dyDescent="0.25">
      <c r="A574" s="10"/>
      <c r="B574" s="7"/>
      <c r="D574" s="89"/>
    </row>
    <row r="575" spans="1:4" x14ac:dyDescent="0.25">
      <c r="A575" s="10"/>
      <c r="B575" s="7"/>
      <c r="D575" s="89"/>
    </row>
    <row r="576" spans="1:4" x14ac:dyDescent="0.25">
      <c r="A576" s="10"/>
      <c r="B576" s="7"/>
      <c r="D576" s="89"/>
    </row>
    <row r="577" spans="1:4" x14ac:dyDescent="0.25">
      <c r="A577" s="10"/>
      <c r="B577" s="7"/>
      <c r="D577" s="89"/>
    </row>
    <row r="578" spans="1:4" x14ac:dyDescent="0.25">
      <c r="A578" s="10"/>
      <c r="B578" s="7"/>
      <c r="D578" s="89"/>
    </row>
    <row r="579" spans="1:4" x14ac:dyDescent="0.25">
      <c r="A579" s="10"/>
      <c r="B579" s="7"/>
      <c r="D579" s="89"/>
    </row>
    <row r="580" spans="1:4" x14ac:dyDescent="0.25">
      <c r="A580" s="10"/>
      <c r="B580" s="7"/>
      <c r="D580" s="89"/>
    </row>
    <row r="581" spans="1:4" x14ac:dyDescent="0.25">
      <c r="A581" s="10"/>
      <c r="B581" s="7"/>
      <c r="D581" s="89"/>
    </row>
    <row r="582" spans="1:4" x14ac:dyDescent="0.25">
      <c r="A582" s="10"/>
      <c r="B582" s="7"/>
      <c r="D582" s="89"/>
    </row>
    <row r="583" spans="1:4" x14ac:dyDescent="0.25">
      <c r="A583" s="10"/>
      <c r="B583" s="7"/>
      <c r="D583" s="89"/>
    </row>
    <row r="584" spans="1:4" x14ac:dyDescent="0.25">
      <c r="A584" s="10"/>
      <c r="B584" s="7"/>
      <c r="D584" s="89"/>
    </row>
    <row r="585" spans="1:4" x14ac:dyDescent="0.25">
      <c r="A585" s="10"/>
      <c r="B585" s="7"/>
      <c r="D585" s="89"/>
    </row>
    <row r="586" spans="1:4" x14ac:dyDescent="0.25">
      <c r="A586" s="10"/>
      <c r="B586" s="7"/>
      <c r="D586" s="89"/>
    </row>
    <row r="587" spans="1:4" x14ac:dyDescent="0.25">
      <c r="A587" s="10"/>
      <c r="B587" s="7"/>
      <c r="D587" s="89"/>
    </row>
    <row r="588" spans="1:4" x14ac:dyDescent="0.25">
      <c r="A588" s="10"/>
      <c r="B588" s="7"/>
      <c r="D588" s="89"/>
    </row>
    <row r="589" spans="1:4" x14ac:dyDescent="0.25">
      <c r="A589" s="10"/>
      <c r="B589" s="7"/>
      <c r="D589" s="89"/>
    </row>
    <row r="590" spans="1:4" x14ac:dyDescent="0.25">
      <c r="A590" s="10"/>
      <c r="B590" s="7"/>
      <c r="D590" s="89"/>
    </row>
    <row r="591" spans="1:4" x14ac:dyDescent="0.25">
      <c r="A591" s="10"/>
      <c r="B591" s="7"/>
      <c r="D591" s="89"/>
    </row>
    <row r="592" spans="1:4" x14ac:dyDescent="0.25">
      <c r="A592" s="10"/>
      <c r="B592" s="7"/>
      <c r="D592" s="89"/>
    </row>
    <row r="593" spans="1:4" x14ac:dyDescent="0.25">
      <c r="A593" s="10"/>
      <c r="B593" s="7"/>
      <c r="D593" s="89"/>
    </row>
    <row r="594" spans="1:4" x14ac:dyDescent="0.25">
      <c r="A594" s="10"/>
      <c r="B594" s="7"/>
      <c r="D594" s="89"/>
    </row>
    <row r="595" spans="1:4" x14ac:dyDescent="0.25">
      <c r="A595" s="10"/>
      <c r="B595" s="7"/>
      <c r="D595" s="89"/>
    </row>
    <row r="596" spans="1:4" x14ac:dyDescent="0.25">
      <c r="A596" s="10"/>
      <c r="B596" s="7"/>
      <c r="D596" s="89"/>
    </row>
    <row r="597" spans="1:4" x14ac:dyDescent="0.25">
      <c r="A597" s="10"/>
      <c r="B597" s="7"/>
      <c r="D597" s="89"/>
    </row>
    <row r="598" spans="1:4" x14ac:dyDescent="0.25">
      <c r="A598" s="10"/>
      <c r="B598" s="7"/>
      <c r="D598" s="89"/>
    </row>
    <row r="599" spans="1:4" x14ac:dyDescent="0.25">
      <c r="A599" s="10"/>
      <c r="B599" s="7"/>
      <c r="D599" s="89"/>
    </row>
    <row r="600" spans="1:4" x14ac:dyDescent="0.25">
      <c r="A600" s="10"/>
      <c r="B600" s="7"/>
      <c r="D600" s="89"/>
    </row>
    <row r="601" spans="1:4" x14ac:dyDescent="0.25">
      <c r="A601" s="10"/>
      <c r="B601" s="7"/>
      <c r="D601" s="89"/>
    </row>
    <row r="602" spans="1:4" x14ac:dyDescent="0.25">
      <c r="A602" s="10"/>
      <c r="B602" s="7"/>
      <c r="D602" s="89"/>
    </row>
    <row r="603" spans="1:4" x14ac:dyDescent="0.25">
      <c r="A603" s="10"/>
      <c r="B603" s="7"/>
      <c r="D603" s="89"/>
    </row>
    <row r="604" spans="1:4" x14ac:dyDescent="0.25">
      <c r="A604" s="10"/>
      <c r="B604" s="7"/>
      <c r="D604" s="89"/>
    </row>
    <row r="605" spans="1:4" x14ac:dyDescent="0.25">
      <c r="A605" s="10"/>
      <c r="B605" s="7"/>
      <c r="D605" s="89"/>
    </row>
    <row r="606" spans="1:4" x14ac:dyDescent="0.25">
      <c r="A606" s="10"/>
      <c r="B606" s="7"/>
      <c r="D606" s="89"/>
    </row>
    <row r="607" spans="1:4" x14ac:dyDescent="0.25">
      <c r="A607" s="10"/>
      <c r="B607" s="7"/>
      <c r="D607" s="89"/>
    </row>
    <row r="608" spans="1:4" x14ac:dyDescent="0.25">
      <c r="A608" s="10"/>
      <c r="B608" s="7"/>
      <c r="D608" s="89"/>
    </row>
    <row r="609" spans="1:4" x14ac:dyDescent="0.25">
      <c r="A609" s="10"/>
      <c r="B609" s="7"/>
      <c r="D609" s="89"/>
    </row>
    <row r="610" spans="1:4" x14ac:dyDescent="0.25">
      <c r="A610" s="10"/>
      <c r="B610" s="7"/>
      <c r="D610" s="89"/>
    </row>
    <row r="611" spans="1:4" x14ac:dyDescent="0.25">
      <c r="A611" s="10"/>
      <c r="B611" s="7"/>
      <c r="D611" s="89"/>
    </row>
    <row r="612" spans="1:4" x14ac:dyDescent="0.25">
      <c r="A612" s="10"/>
      <c r="B612" s="7"/>
      <c r="D612" s="89"/>
    </row>
    <row r="613" spans="1:4" x14ac:dyDescent="0.25">
      <c r="A613" s="10"/>
      <c r="B613" s="7"/>
      <c r="D613" s="89"/>
    </row>
    <row r="614" spans="1:4" x14ac:dyDescent="0.25">
      <c r="A614" s="10"/>
      <c r="B614" s="7"/>
      <c r="D614" s="89"/>
    </row>
    <row r="615" spans="1:4" x14ac:dyDescent="0.25">
      <c r="A615" s="10"/>
      <c r="B615" s="7"/>
      <c r="D615" s="89"/>
    </row>
    <row r="616" spans="1:4" x14ac:dyDescent="0.25">
      <c r="A616" s="10"/>
      <c r="B616" s="7"/>
      <c r="D616" s="89"/>
    </row>
    <row r="617" spans="1:4" x14ac:dyDescent="0.25">
      <c r="A617" s="10"/>
      <c r="B617" s="7"/>
      <c r="D617" s="89"/>
    </row>
    <row r="618" spans="1:4" x14ac:dyDescent="0.25">
      <c r="A618" s="10"/>
      <c r="B618" s="7"/>
      <c r="D618" s="89"/>
    </row>
    <row r="619" spans="1:4" x14ac:dyDescent="0.25">
      <c r="A619" s="10"/>
      <c r="B619" s="7"/>
      <c r="D619" s="89"/>
    </row>
    <row r="620" spans="1:4" x14ac:dyDescent="0.25">
      <c r="A620" s="10"/>
      <c r="B620" s="7"/>
      <c r="D620" s="89"/>
    </row>
    <row r="621" spans="1:4" x14ac:dyDescent="0.25">
      <c r="A621" s="10"/>
      <c r="B621" s="7"/>
      <c r="D621" s="89"/>
    </row>
    <row r="622" spans="1:4" x14ac:dyDescent="0.25">
      <c r="A622" s="10"/>
      <c r="B622" s="7"/>
      <c r="D622" s="89"/>
    </row>
    <row r="623" spans="1:4" x14ac:dyDescent="0.25">
      <c r="A623" s="10"/>
      <c r="B623" s="7"/>
      <c r="D623" s="89"/>
    </row>
    <row r="624" spans="1:4" x14ac:dyDescent="0.25">
      <c r="A624" s="10"/>
      <c r="B624" s="7"/>
      <c r="D624" s="89"/>
    </row>
    <row r="625" spans="1:4" x14ac:dyDescent="0.25">
      <c r="A625" s="10"/>
      <c r="B625" s="7"/>
      <c r="D625" s="89"/>
    </row>
    <row r="626" spans="1:4" x14ac:dyDescent="0.25">
      <c r="A626" s="10"/>
      <c r="B626" s="7"/>
      <c r="D626" s="89"/>
    </row>
    <row r="627" spans="1:4" x14ac:dyDescent="0.25">
      <c r="A627" s="10"/>
      <c r="B627" s="7"/>
      <c r="D627" s="89"/>
    </row>
    <row r="628" spans="1:4" x14ac:dyDescent="0.25">
      <c r="A628" s="10"/>
      <c r="B628" s="7"/>
      <c r="D628" s="89"/>
    </row>
    <row r="629" spans="1:4" x14ac:dyDescent="0.25">
      <c r="A629" s="10"/>
      <c r="B629" s="7"/>
      <c r="D629" s="89"/>
    </row>
    <row r="630" spans="1:4" x14ac:dyDescent="0.25">
      <c r="A630" s="10"/>
      <c r="B630" s="7"/>
      <c r="D630" s="89"/>
    </row>
    <row r="631" spans="1:4" x14ac:dyDescent="0.25">
      <c r="A631" s="10"/>
      <c r="B631" s="7"/>
      <c r="D631" s="89"/>
    </row>
    <row r="632" spans="1:4" x14ac:dyDescent="0.25">
      <c r="A632" s="10"/>
      <c r="B632" s="7"/>
      <c r="D632" s="89"/>
    </row>
    <row r="633" spans="1:4" x14ac:dyDescent="0.25">
      <c r="A633" s="10"/>
      <c r="B633" s="7"/>
      <c r="D633" s="89"/>
    </row>
    <row r="634" spans="1:4" x14ac:dyDescent="0.25">
      <c r="A634" s="10"/>
      <c r="B634" s="7"/>
      <c r="D634" s="89"/>
    </row>
    <row r="635" spans="1:4" x14ac:dyDescent="0.25">
      <c r="A635" s="10"/>
      <c r="B635" s="7"/>
      <c r="D635" s="89"/>
    </row>
    <row r="636" spans="1:4" x14ac:dyDescent="0.25">
      <c r="A636" s="10"/>
      <c r="B636" s="7"/>
      <c r="D636" s="89"/>
    </row>
    <row r="637" spans="1:4" x14ac:dyDescent="0.25">
      <c r="A637" s="10"/>
      <c r="B637" s="7"/>
      <c r="D637" s="89"/>
    </row>
    <row r="638" spans="1:4" x14ac:dyDescent="0.25">
      <c r="A638" s="10"/>
      <c r="B638" s="7"/>
      <c r="D638" s="89"/>
    </row>
    <row r="639" spans="1:4" x14ac:dyDescent="0.25">
      <c r="A639" s="10"/>
      <c r="B639" s="7"/>
      <c r="D639" s="89"/>
    </row>
    <row r="640" spans="1:4" x14ac:dyDescent="0.25">
      <c r="A640" s="10"/>
      <c r="B640" s="7"/>
      <c r="D640" s="89"/>
    </row>
    <row r="641" spans="1:4" x14ac:dyDescent="0.25">
      <c r="A641" s="10"/>
      <c r="B641" s="7"/>
      <c r="D641" s="89"/>
    </row>
    <row r="642" spans="1:4" x14ac:dyDescent="0.25">
      <c r="A642" s="10"/>
      <c r="B642" s="7"/>
      <c r="D642" s="89"/>
    </row>
    <row r="643" spans="1:4" x14ac:dyDescent="0.25">
      <c r="A643" s="10"/>
      <c r="B643" s="7"/>
      <c r="D643" s="89"/>
    </row>
    <row r="644" spans="1:4" x14ac:dyDescent="0.25">
      <c r="A644" s="10"/>
      <c r="B644" s="7"/>
      <c r="D644" s="89"/>
    </row>
    <row r="645" spans="1:4" x14ac:dyDescent="0.25">
      <c r="A645" s="10"/>
      <c r="B645" s="7"/>
      <c r="D645" s="89"/>
    </row>
    <row r="646" spans="1:4" x14ac:dyDescent="0.25">
      <c r="A646" s="10"/>
      <c r="B646" s="7"/>
      <c r="D646" s="89"/>
    </row>
    <row r="647" spans="1:4" x14ac:dyDescent="0.25">
      <c r="A647" s="10"/>
      <c r="B647" s="7"/>
      <c r="D647" s="89"/>
    </row>
    <row r="648" spans="1:4" x14ac:dyDescent="0.25">
      <c r="A648" s="10"/>
      <c r="B648" s="7"/>
      <c r="D648" s="89"/>
    </row>
    <row r="649" spans="1:4" x14ac:dyDescent="0.25">
      <c r="A649" s="10"/>
      <c r="B649" s="7"/>
      <c r="D649" s="89"/>
    </row>
    <row r="650" spans="1:4" x14ac:dyDescent="0.25">
      <c r="A650" s="10"/>
      <c r="B650" s="7"/>
      <c r="D650" s="89"/>
    </row>
    <row r="651" spans="1:4" x14ac:dyDescent="0.25">
      <c r="A651" s="10"/>
      <c r="B651" s="7"/>
      <c r="D651" s="89"/>
    </row>
    <row r="652" spans="1:4" x14ac:dyDescent="0.25">
      <c r="A652" s="10"/>
      <c r="B652" s="7"/>
      <c r="D652" s="89"/>
    </row>
    <row r="653" spans="1:4" x14ac:dyDescent="0.25">
      <c r="A653" s="10"/>
      <c r="B653" s="7"/>
      <c r="D653" s="89"/>
    </row>
    <row r="654" spans="1:4" x14ac:dyDescent="0.25">
      <c r="A654" s="10"/>
      <c r="B654" s="7"/>
      <c r="D654" s="89"/>
    </row>
    <row r="655" spans="1:4" x14ac:dyDescent="0.25">
      <c r="A655" s="10"/>
      <c r="B655" s="7"/>
      <c r="D655" s="89"/>
    </row>
    <row r="656" spans="1:4" x14ac:dyDescent="0.25">
      <c r="A656" s="10"/>
      <c r="B656" s="7"/>
      <c r="D656" s="89"/>
    </row>
    <row r="657" spans="1:4" x14ac:dyDescent="0.25">
      <c r="A657" s="10"/>
      <c r="B657" s="7"/>
      <c r="D657" s="89"/>
    </row>
    <row r="658" spans="1:4" x14ac:dyDescent="0.25">
      <c r="A658" s="10"/>
      <c r="B658" s="7"/>
      <c r="D658" s="89"/>
    </row>
    <row r="659" spans="1:4" x14ac:dyDescent="0.25">
      <c r="A659" s="10"/>
      <c r="B659" s="7"/>
      <c r="D659" s="89"/>
    </row>
    <row r="660" spans="1:4" x14ac:dyDescent="0.25">
      <c r="A660" s="10"/>
      <c r="B660" s="7"/>
      <c r="D660" s="89"/>
    </row>
    <row r="661" spans="1:4" x14ac:dyDescent="0.25">
      <c r="A661" s="10"/>
      <c r="B661" s="7"/>
      <c r="D661" s="89"/>
    </row>
    <row r="662" spans="1:4" x14ac:dyDescent="0.25">
      <c r="A662" s="10"/>
      <c r="B662" s="7"/>
      <c r="D662" s="89"/>
    </row>
    <row r="663" spans="1:4" x14ac:dyDescent="0.25">
      <c r="A663" s="10"/>
      <c r="B663" s="7"/>
      <c r="D663" s="89"/>
    </row>
    <row r="664" spans="1:4" x14ac:dyDescent="0.25">
      <c r="A664" s="10"/>
      <c r="B664" s="7"/>
      <c r="D664" s="89"/>
    </row>
    <row r="665" spans="1:4" x14ac:dyDescent="0.25">
      <c r="A665" s="10"/>
      <c r="B665" s="7"/>
      <c r="D665" s="89"/>
    </row>
    <row r="666" spans="1:4" x14ac:dyDescent="0.25">
      <c r="A666" s="10"/>
      <c r="B666" s="7"/>
      <c r="D666" s="89"/>
    </row>
    <row r="667" spans="1:4" x14ac:dyDescent="0.25">
      <c r="A667" s="10"/>
      <c r="B667" s="7"/>
      <c r="D667" s="89"/>
    </row>
    <row r="668" spans="1:4" x14ac:dyDescent="0.25">
      <c r="A668" s="10"/>
      <c r="B668" s="7"/>
      <c r="D668" s="89"/>
    </row>
    <row r="669" spans="1:4" x14ac:dyDescent="0.25">
      <c r="A669" s="10"/>
      <c r="B669" s="7"/>
      <c r="D669" s="89"/>
    </row>
    <row r="670" spans="1:4" x14ac:dyDescent="0.25">
      <c r="A670" s="10"/>
      <c r="B670" s="7"/>
      <c r="D670" s="89"/>
    </row>
    <row r="671" spans="1:4" x14ac:dyDescent="0.25">
      <c r="A671" s="10"/>
      <c r="B671" s="7"/>
      <c r="D671" s="89"/>
    </row>
    <row r="672" spans="1:4" x14ac:dyDescent="0.25">
      <c r="A672" s="10"/>
      <c r="B672" s="7"/>
      <c r="D672" s="89"/>
    </row>
    <row r="673" spans="1:4" x14ac:dyDescent="0.25">
      <c r="A673" s="10"/>
      <c r="B673" s="7"/>
      <c r="D673" s="89"/>
    </row>
    <row r="674" spans="1:4" x14ac:dyDescent="0.25">
      <c r="A674" s="10"/>
      <c r="B674" s="7"/>
      <c r="D674" s="89"/>
    </row>
    <row r="675" spans="1:4" x14ac:dyDescent="0.25">
      <c r="A675" s="10"/>
      <c r="B675" s="7"/>
      <c r="D675" s="89"/>
    </row>
    <row r="676" spans="1:4" x14ac:dyDescent="0.25">
      <c r="A676" s="10"/>
      <c r="B676" s="7"/>
      <c r="D676" s="89"/>
    </row>
    <row r="677" spans="1:4" x14ac:dyDescent="0.25">
      <c r="A677" s="10"/>
      <c r="B677" s="7"/>
      <c r="D677" s="89"/>
    </row>
    <row r="678" spans="1:4" x14ac:dyDescent="0.25">
      <c r="A678" s="10"/>
      <c r="B678" s="7"/>
      <c r="D678" s="89"/>
    </row>
    <row r="679" spans="1:4" x14ac:dyDescent="0.25">
      <c r="A679" s="10"/>
      <c r="B679" s="7"/>
      <c r="D679" s="89"/>
    </row>
    <row r="680" spans="1:4" x14ac:dyDescent="0.25">
      <c r="A680" s="10"/>
      <c r="B680" s="7"/>
      <c r="D680" s="89"/>
    </row>
    <row r="681" spans="1:4" x14ac:dyDescent="0.25">
      <c r="A681" s="10"/>
      <c r="B681" s="7"/>
      <c r="D681" s="89"/>
    </row>
    <row r="682" spans="1:4" x14ac:dyDescent="0.25">
      <c r="A682" s="10"/>
      <c r="B682" s="7"/>
      <c r="D682" s="89"/>
    </row>
    <row r="683" spans="1:4" x14ac:dyDescent="0.25">
      <c r="A683" s="10"/>
      <c r="B683" s="7"/>
      <c r="D683" s="89"/>
    </row>
    <row r="684" spans="1:4" x14ac:dyDescent="0.25">
      <c r="A684" s="10"/>
      <c r="B684" s="7"/>
      <c r="D684" s="89"/>
    </row>
    <row r="685" spans="1:4" x14ac:dyDescent="0.25">
      <c r="A685" s="10"/>
      <c r="B685" s="7"/>
      <c r="D685" s="89"/>
    </row>
    <row r="686" spans="1:4" x14ac:dyDescent="0.25">
      <c r="A686" s="10"/>
      <c r="B686" s="7"/>
      <c r="D686" s="89"/>
    </row>
    <row r="687" spans="1:4" x14ac:dyDescent="0.25">
      <c r="A687" s="10"/>
      <c r="B687" s="7"/>
      <c r="D687" s="89"/>
    </row>
    <row r="688" spans="1:4" x14ac:dyDescent="0.25">
      <c r="A688" s="10"/>
      <c r="B688" s="7"/>
      <c r="D688" s="89"/>
    </row>
    <row r="689" spans="1:4" x14ac:dyDescent="0.25">
      <c r="A689" s="10"/>
      <c r="B689" s="7"/>
      <c r="D689" s="89"/>
    </row>
    <row r="690" spans="1:4" x14ac:dyDescent="0.25">
      <c r="A690" s="10"/>
      <c r="B690" s="7"/>
      <c r="D690" s="89"/>
    </row>
    <row r="691" spans="1:4" x14ac:dyDescent="0.25">
      <c r="A691" s="10"/>
      <c r="B691" s="7"/>
      <c r="D691" s="89"/>
    </row>
    <row r="692" spans="1:4" x14ac:dyDescent="0.25">
      <c r="A692" s="10"/>
      <c r="B692" s="7"/>
      <c r="D692" s="89"/>
    </row>
    <row r="693" spans="1:4" x14ac:dyDescent="0.25">
      <c r="A693" s="10"/>
      <c r="B693" s="7"/>
      <c r="D693" s="89"/>
    </row>
    <row r="694" spans="1:4" x14ac:dyDescent="0.25">
      <c r="A694" s="10"/>
      <c r="B694" s="7"/>
      <c r="D694" s="89"/>
    </row>
    <row r="695" spans="1:4" x14ac:dyDescent="0.25">
      <c r="A695" s="10"/>
      <c r="B695" s="7"/>
      <c r="D695" s="89"/>
    </row>
    <row r="696" spans="1:4" x14ac:dyDescent="0.25">
      <c r="A696" s="10"/>
      <c r="B696" s="7"/>
      <c r="D696" s="89"/>
    </row>
    <row r="697" spans="1:4" x14ac:dyDescent="0.25">
      <c r="A697" s="10"/>
      <c r="B697" s="7"/>
      <c r="D697" s="89"/>
    </row>
    <row r="698" spans="1:4" x14ac:dyDescent="0.25">
      <c r="A698" s="10"/>
      <c r="B698" s="7"/>
      <c r="D698" s="89"/>
    </row>
    <row r="699" spans="1:4" x14ac:dyDescent="0.25">
      <c r="A699" s="10"/>
      <c r="B699" s="7"/>
      <c r="D699" s="89"/>
    </row>
    <row r="700" spans="1:4" x14ac:dyDescent="0.25">
      <c r="A700" s="10"/>
      <c r="B700" s="7"/>
      <c r="D700" s="89"/>
    </row>
    <row r="701" spans="1:4" x14ac:dyDescent="0.25">
      <c r="A701" s="10"/>
      <c r="B701" s="7"/>
      <c r="D701" s="89"/>
    </row>
    <row r="702" spans="1:4" x14ac:dyDescent="0.25">
      <c r="A702" s="10"/>
      <c r="B702" s="7"/>
      <c r="D702" s="89"/>
    </row>
    <row r="703" spans="1:4" x14ac:dyDescent="0.25">
      <c r="A703" s="10"/>
      <c r="B703" s="7"/>
      <c r="D703" s="89"/>
    </row>
    <row r="704" spans="1:4" x14ac:dyDescent="0.25">
      <c r="A704" s="10"/>
      <c r="B704" s="7"/>
      <c r="D704" s="89"/>
    </row>
    <row r="705" spans="1:4" x14ac:dyDescent="0.25">
      <c r="A705" s="10"/>
      <c r="B705" s="7"/>
      <c r="D705" s="89"/>
    </row>
    <row r="706" spans="1:4" x14ac:dyDescent="0.25">
      <c r="A706" s="10"/>
      <c r="B706" s="7"/>
      <c r="D706" s="89"/>
    </row>
    <row r="707" spans="1:4" x14ac:dyDescent="0.25">
      <c r="A707" s="10"/>
      <c r="B707" s="7"/>
      <c r="D707" s="89"/>
    </row>
    <row r="708" spans="1:4" x14ac:dyDescent="0.25">
      <c r="A708" s="10"/>
      <c r="B708" s="7"/>
      <c r="D708" s="89"/>
    </row>
    <row r="709" spans="1:4" x14ac:dyDescent="0.25">
      <c r="A709" s="10"/>
      <c r="B709" s="7"/>
      <c r="D709" s="89"/>
    </row>
    <row r="710" spans="1:4" x14ac:dyDescent="0.25">
      <c r="A710" s="10"/>
      <c r="B710" s="7"/>
      <c r="D710" s="89"/>
    </row>
    <row r="711" spans="1:4" x14ac:dyDescent="0.25">
      <c r="A711" s="10"/>
      <c r="B711" s="7"/>
      <c r="D711" s="89"/>
    </row>
    <row r="712" spans="1:4" x14ac:dyDescent="0.25">
      <c r="A712" s="10"/>
      <c r="B712" s="7"/>
      <c r="D712" s="89"/>
    </row>
    <row r="713" spans="1:4" x14ac:dyDescent="0.25">
      <c r="A713" s="10"/>
      <c r="B713" s="7"/>
      <c r="D713" s="89"/>
    </row>
    <row r="714" spans="1:4" x14ac:dyDescent="0.25">
      <c r="A714" s="10"/>
      <c r="B714" s="7"/>
      <c r="D714" s="89"/>
    </row>
    <row r="715" spans="1:4" x14ac:dyDescent="0.25">
      <c r="A715" s="10"/>
      <c r="B715" s="7"/>
      <c r="D715" s="89"/>
    </row>
    <row r="716" spans="1:4" x14ac:dyDescent="0.25">
      <c r="A716" s="10"/>
      <c r="B716" s="7"/>
      <c r="D716" s="89"/>
    </row>
    <row r="717" spans="1:4" x14ac:dyDescent="0.25">
      <c r="A717" s="10"/>
      <c r="B717" s="7"/>
      <c r="D717" s="89"/>
    </row>
    <row r="718" spans="1:4" x14ac:dyDescent="0.25">
      <c r="A718" s="10"/>
      <c r="B718" s="7"/>
      <c r="D718" s="89"/>
    </row>
    <row r="719" spans="1:4" x14ac:dyDescent="0.25">
      <c r="A719" s="10"/>
      <c r="B719" s="7"/>
      <c r="D719" s="89"/>
    </row>
    <row r="720" spans="1:4" x14ac:dyDescent="0.25">
      <c r="A720" s="10"/>
      <c r="B720" s="7"/>
      <c r="D720" s="89"/>
    </row>
    <row r="721" spans="1:4" x14ac:dyDescent="0.25">
      <c r="A721" s="10"/>
      <c r="B721" s="7"/>
      <c r="D721" s="89"/>
    </row>
    <row r="722" spans="1:4" x14ac:dyDescent="0.25">
      <c r="A722" s="10"/>
      <c r="B722" s="7"/>
      <c r="D722" s="89"/>
    </row>
    <row r="723" spans="1:4" x14ac:dyDescent="0.25">
      <c r="A723" s="10"/>
      <c r="B723" s="7"/>
      <c r="D723" s="89"/>
    </row>
    <row r="724" spans="1:4" x14ac:dyDescent="0.25">
      <c r="A724" s="10"/>
      <c r="B724" s="7"/>
      <c r="D724" s="89"/>
    </row>
    <row r="725" spans="1:4" x14ac:dyDescent="0.25">
      <c r="A725" s="10"/>
      <c r="B725" s="7"/>
      <c r="D725" s="89"/>
    </row>
    <row r="726" spans="1:4" x14ac:dyDescent="0.25">
      <c r="A726" s="10"/>
      <c r="B726" s="7"/>
      <c r="D726" s="89"/>
    </row>
    <row r="727" spans="1:4" x14ac:dyDescent="0.25">
      <c r="A727" s="10"/>
      <c r="B727" s="7"/>
      <c r="D727" s="89"/>
    </row>
    <row r="728" spans="1:4" x14ac:dyDescent="0.25">
      <c r="A728" s="10"/>
      <c r="B728" s="7"/>
      <c r="D728" s="89"/>
    </row>
    <row r="729" spans="1:4" x14ac:dyDescent="0.25">
      <c r="A729" s="10"/>
      <c r="B729" s="7"/>
      <c r="D729" s="89"/>
    </row>
    <row r="730" spans="1:4" x14ac:dyDescent="0.25">
      <c r="A730" s="10"/>
      <c r="B730" s="7"/>
      <c r="D730" s="89"/>
    </row>
    <row r="731" spans="1:4" x14ac:dyDescent="0.25">
      <c r="A731" s="10"/>
      <c r="B731" s="7"/>
      <c r="D731" s="89"/>
    </row>
    <row r="732" spans="1:4" x14ac:dyDescent="0.25">
      <c r="A732" s="10"/>
      <c r="B732" s="7"/>
      <c r="D732" s="89"/>
    </row>
    <row r="733" spans="1:4" x14ac:dyDescent="0.25">
      <c r="A733" s="10"/>
      <c r="B733" s="7"/>
      <c r="D733" s="89"/>
    </row>
    <row r="734" spans="1:4" x14ac:dyDescent="0.25">
      <c r="A734" s="10"/>
      <c r="B734" s="7"/>
      <c r="D734" s="89"/>
    </row>
    <row r="735" spans="1:4" x14ac:dyDescent="0.25">
      <c r="A735" s="10"/>
      <c r="B735" s="7"/>
      <c r="D735" s="89"/>
    </row>
    <row r="736" spans="1:4" x14ac:dyDescent="0.25">
      <c r="A736" s="10"/>
      <c r="B736" s="7"/>
      <c r="D736" s="89"/>
    </row>
    <row r="737" spans="1:4" x14ac:dyDescent="0.25">
      <c r="A737" s="10"/>
      <c r="B737" s="7"/>
      <c r="D737" s="89"/>
    </row>
    <row r="738" spans="1:4" x14ac:dyDescent="0.25">
      <c r="A738" s="10"/>
      <c r="B738" s="7"/>
      <c r="D738" s="89"/>
    </row>
    <row r="739" spans="1:4" x14ac:dyDescent="0.25">
      <c r="A739" s="10"/>
      <c r="B739" s="7"/>
      <c r="D739" s="89"/>
    </row>
    <row r="740" spans="1:4" x14ac:dyDescent="0.25">
      <c r="A740" s="10"/>
      <c r="B740" s="7"/>
      <c r="D740" s="89"/>
    </row>
    <row r="741" spans="1:4" x14ac:dyDescent="0.25">
      <c r="A741" s="10"/>
      <c r="B741" s="7"/>
      <c r="D741" s="89"/>
    </row>
    <row r="742" spans="1:4" x14ac:dyDescent="0.25">
      <c r="A742" s="10"/>
      <c r="B742" s="7"/>
      <c r="D742" s="89"/>
    </row>
    <row r="743" spans="1:4" x14ac:dyDescent="0.25">
      <c r="A743" s="10"/>
      <c r="B743" s="7"/>
      <c r="D743" s="89"/>
    </row>
    <row r="744" spans="1:4" x14ac:dyDescent="0.25">
      <c r="A744" s="10"/>
      <c r="B744" s="7"/>
      <c r="D744" s="89"/>
    </row>
    <row r="745" spans="1:4" x14ac:dyDescent="0.25">
      <c r="A745" s="10"/>
      <c r="B745" s="7"/>
      <c r="D745" s="89"/>
    </row>
    <row r="746" spans="1:4" x14ac:dyDescent="0.25">
      <c r="A746" s="10"/>
      <c r="B746" s="7"/>
      <c r="D746" s="89"/>
    </row>
    <row r="747" spans="1:4" x14ac:dyDescent="0.25">
      <c r="A747" s="10"/>
      <c r="B747" s="7"/>
      <c r="D747" s="89"/>
    </row>
    <row r="748" spans="1:4" x14ac:dyDescent="0.25">
      <c r="A748" s="10"/>
      <c r="B748" s="7"/>
      <c r="D748" s="89"/>
    </row>
    <row r="749" spans="1:4" x14ac:dyDescent="0.25">
      <c r="A749" s="10"/>
      <c r="B749" s="7"/>
      <c r="D749" s="89"/>
    </row>
    <row r="750" spans="1:4" x14ac:dyDescent="0.25">
      <c r="A750" s="10"/>
      <c r="B750" s="7"/>
      <c r="D750" s="89"/>
    </row>
    <row r="751" spans="1:4" x14ac:dyDescent="0.25">
      <c r="A751" s="10"/>
      <c r="B751" s="7"/>
      <c r="D751" s="89"/>
    </row>
    <row r="752" spans="1:4" x14ac:dyDescent="0.25">
      <c r="A752" s="10"/>
      <c r="B752" s="7"/>
      <c r="D752" s="89"/>
    </row>
    <row r="753" spans="1:4" x14ac:dyDescent="0.25">
      <c r="A753" s="10"/>
      <c r="B753" s="7"/>
      <c r="D753" s="89"/>
    </row>
    <row r="754" spans="1:4" x14ac:dyDescent="0.25">
      <c r="A754" s="10"/>
      <c r="B754" s="7"/>
      <c r="D754" s="89"/>
    </row>
    <row r="755" spans="1:4" x14ac:dyDescent="0.25">
      <c r="A755" s="10"/>
      <c r="B755" s="7"/>
      <c r="D755" s="89"/>
    </row>
    <row r="756" spans="1:4" x14ac:dyDescent="0.25">
      <c r="A756" s="10"/>
      <c r="B756" s="7"/>
      <c r="D756" s="89"/>
    </row>
    <row r="757" spans="1:4" x14ac:dyDescent="0.25">
      <c r="A757" s="10"/>
      <c r="B757" s="7"/>
      <c r="D757" s="89"/>
    </row>
    <row r="758" spans="1:4" x14ac:dyDescent="0.25">
      <c r="A758" s="10"/>
      <c r="B758" s="7"/>
      <c r="D758" s="89"/>
    </row>
    <row r="759" spans="1:4" x14ac:dyDescent="0.25">
      <c r="A759" s="10"/>
      <c r="B759" s="7"/>
      <c r="D759" s="89"/>
    </row>
    <row r="760" spans="1:4" x14ac:dyDescent="0.25">
      <c r="A760" s="10"/>
      <c r="B760" s="7"/>
      <c r="D760" s="89"/>
    </row>
    <row r="761" spans="1:4" x14ac:dyDescent="0.25">
      <c r="A761" s="10"/>
      <c r="B761" s="7"/>
      <c r="D761" s="89"/>
    </row>
    <row r="762" spans="1:4" x14ac:dyDescent="0.25">
      <c r="A762" s="10"/>
      <c r="B762" s="7"/>
      <c r="D762" s="89"/>
    </row>
    <row r="763" spans="1:4" x14ac:dyDescent="0.25">
      <c r="A763" s="10"/>
      <c r="B763" s="7"/>
      <c r="D763" s="89"/>
    </row>
    <row r="764" spans="1:4" x14ac:dyDescent="0.25">
      <c r="A764" s="10"/>
      <c r="B764" s="7"/>
      <c r="D764" s="89"/>
    </row>
    <row r="765" spans="1:4" x14ac:dyDescent="0.25">
      <c r="A765" s="10"/>
      <c r="B765" s="7"/>
      <c r="D765" s="89"/>
    </row>
    <row r="766" spans="1:4" x14ac:dyDescent="0.25">
      <c r="A766" s="10"/>
      <c r="B766" s="7"/>
      <c r="D766" s="89"/>
    </row>
    <row r="767" spans="1:4" x14ac:dyDescent="0.25">
      <c r="A767" s="10"/>
      <c r="B767" s="7"/>
      <c r="D767" s="89"/>
    </row>
    <row r="768" spans="1:4" x14ac:dyDescent="0.25">
      <c r="A768" s="10"/>
      <c r="B768" s="7"/>
      <c r="D768" s="89"/>
    </row>
    <row r="769" spans="1:4" x14ac:dyDescent="0.25">
      <c r="A769" s="10"/>
      <c r="B769" s="7"/>
      <c r="D769" s="89"/>
    </row>
    <row r="770" spans="1:4" x14ac:dyDescent="0.25">
      <c r="A770" s="10"/>
      <c r="B770" s="7"/>
      <c r="D770" s="89"/>
    </row>
    <row r="771" spans="1:4" x14ac:dyDescent="0.25">
      <c r="A771" s="10"/>
      <c r="B771" s="7"/>
      <c r="D771" s="89"/>
    </row>
    <row r="772" spans="1:4" x14ac:dyDescent="0.25">
      <c r="A772" s="10"/>
      <c r="B772" s="7"/>
      <c r="D772" s="89"/>
    </row>
    <row r="773" spans="1:4" x14ac:dyDescent="0.25">
      <c r="A773" s="10"/>
      <c r="B773" s="7"/>
      <c r="D773" s="89"/>
    </row>
    <row r="774" spans="1:4" x14ac:dyDescent="0.25">
      <c r="A774" s="10"/>
      <c r="B774" s="7"/>
      <c r="D774" s="89"/>
    </row>
    <row r="775" spans="1:4" x14ac:dyDescent="0.25">
      <c r="A775" s="10"/>
      <c r="B775" s="7"/>
      <c r="D775" s="89"/>
    </row>
    <row r="776" spans="1:4" x14ac:dyDescent="0.25">
      <c r="A776" s="10"/>
      <c r="B776" s="7"/>
      <c r="D776" s="89"/>
    </row>
    <row r="777" spans="1:4" x14ac:dyDescent="0.25">
      <c r="A777" s="10"/>
      <c r="B777" s="7"/>
      <c r="D777" s="89"/>
    </row>
    <row r="778" spans="1:4" x14ac:dyDescent="0.25">
      <c r="A778" s="10"/>
      <c r="B778" s="7"/>
      <c r="D778" s="89"/>
    </row>
    <row r="779" spans="1:4" x14ac:dyDescent="0.25">
      <c r="A779" s="10"/>
      <c r="B779" s="7"/>
      <c r="D779" s="89"/>
    </row>
    <row r="780" spans="1:4" x14ac:dyDescent="0.25">
      <c r="A780" s="10"/>
      <c r="B780" s="7"/>
      <c r="D780" s="89"/>
    </row>
    <row r="781" spans="1:4" x14ac:dyDescent="0.25">
      <c r="A781" s="10"/>
      <c r="B781" s="7"/>
      <c r="D781" s="89"/>
    </row>
    <row r="782" spans="1:4" x14ac:dyDescent="0.25">
      <c r="A782" s="10"/>
      <c r="B782" s="7"/>
      <c r="D782" s="89"/>
    </row>
    <row r="783" spans="1:4" x14ac:dyDescent="0.25">
      <c r="A783" s="10"/>
      <c r="B783" s="7"/>
      <c r="D783" s="89"/>
    </row>
    <row r="784" spans="1:4" x14ac:dyDescent="0.25">
      <c r="A784" s="10"/>
      <c r="B784" s="7"/>
      <c r="D784" s="89"/>
    </row>
    <row r="785" spans="1:4" x14ac:dyDescent="0.25">
      <c r="A785" s="10"/>
      <c r="B785" s="7"/>
      <c r="D785" s="89"/>
    </row>
    <row r="786" spans="1:4" x14ac:dyDescent="0.25">
      <c r="A786" s="10"/>
      <c r="B786" s="7"/>
      <c r="D786" s="89"/>
    </row>
    <row r="787" spans="1:4" x14ac:dyDescent="0.25">
      <c r="A787" s="10"/>
      <c r="B787" s="7"/>
      <c r="D787" s="89"/>
    </row>
    <row r="788" spans="1:4" x14ac:dyDescent="0.25">
      <c r="A788" s="10"/>
      <c r="B788" s="7"/>
      <c r="D788" s="89"/>
    </row>
    <row r="789" spans="1:4" x14ac:dyDescent="0.25">
      <c r="A789" s="10"/>
      <c r="B789" s="7"/>
      <c r="D789" s="89"/>
    </row>
    <row r="790" spans="1:4" x14ac:dyDescent="0.25">
      <c r="A790" s="10"/>
      <c r="B790" s="7"/>
      <c r="D790" s="89"/>
    </row>
    <row r="791" spans="1:4" x14ac:dyDescent="0.25">
      <c r="A791" s="10"/>
      <c r="B791" s="7"/>
      <c r="D791" s="89"/>
    </row>
    <row r="792" spans="1:4" x14ac:dyDescent="0.25">
      <c r="A792" s="10"/>
      <c r="B792" s="7"/>
      <c r="D792" s="89"/>
    </row>
    <row r="793" spans="1:4" x14ac:dyDescent="0.25">
      <c r="A793" s="10"/>
      <c r="B793" s="7"/>
      <c r="D793" s="89"/>
    </row>
    <row r="794" spans="1:4" x14ac:dyDescent="0.25">
      <c r="A794" s="10"/>
      <c r="B794" s="7"/>
      <c r="D794" s="89"/>
    </row>
    <row r="795" spans="1:4" x14ac:dyDescent="0.25">
      <c r="A795" s="10"/>
      <c r="B795" s="7"/>
      <c r="D795" s="89"/>
    </row>
    <row r="796" spans="1:4" x14ac:dyDescent="0.25">
      <c r="A796" s="10"/>
      <c r="B796" s="7"/>
      <c r="D796" s="89"/>
    </row>
    <row r="797" spans="1:4" x14ac:dyDescent="0.25">
      <c r="A797" s="10"/>
      <c r="B797" s="7"/>
      <c r="D797" s="89"/>
    </row>
    <row r="798" spans="1:4" x14ac:dyDescent="0.25">
      <c r="A798" s="10"/>
      <c r="B798" s="7"/>
      <c r="D798" s="89"/>
    </row>
    <row r="799" spans="1:4" x14ac:dyDescent="0.25">
      <c r="A799" s="10"/>
      <c r="B799" s="7"/>
      <c r="D799" s="89"/>
    </row>
    <row r="800" spans="1:4" x14ac:dyDescent="0.25">
      <c r="A800" s="10"/>
      <c r="B800" s="7"/>
      <c r="D800" s="89"/>
    </row>
    <row r="801" spans="1:4" x14ac:dyDescent="0.25">
      <c r="A801" s="10"/>
      <c r="B801" s="7"/>
      <c r="D801" s="89"/>
    </row>
    <row r="802" spans="1:4" x14ac:dyDescent="0.25">
      <c r="A802" s="10"/>
      <c r="B802" s="7"/>
      <c r="D802" s="89"/>
    </row>
    <row r="803" spans="1:4" x14ac:dyDescent="0.25">
      <c r="A803" s="10"/>
      <c r="B803" s="7"/>
      <c r="D803" s="89"/>
    </row>
    <row r="804" spans="1:4" x14ac:dyDescent="0.25">
      <c r="A804" s="10"/>
      <c r="B804" s="7"/>
      <c r="D804" s="89"/>
    </row>
    <row r="805" spans="1:4" x14ac:dyDescent="0.25">
      <c r="A805" s="10"/>
      <c r="B805" s="7"/>
      <c r="D805" s="89"/>
    </row>
    <row r="806" spans="1:4" x14ac:dyDescent="0.25">
      <c r="A806" s="10"/>
      <c r="B806" s="7"/>
      <c r="D806" s="89"/>
    </row>
    <row r="807" spans="1:4" x14ac:dyDescent="0.25">
      <c r="A807" s="10"/>
      <c r="B807" s="7"/>
      <c r="D807" s="89"/>
    </row>
    <row r="808" spans="1:4" x14ac:dyDescent="0.25">
      <c r="A808" s="10"/>
      <c r="B808" s="7"/>
      <c r="D808" s="89"/>
    </row>
    <row r="809" spans="1:4" x14ac:dyDescent="0.25">
      <c r="A809" s="10"/>
      <c r="B809" s="7"/>
      <c r="D809" s="89"/>
    </row>
    <row r="810" spans="1:4" x14ac:dyDescent="0.25">
      <c r="A810" s="10"/>
      <c r="B810" s="7"/>
      <c r="D810" s="89"/>
    </row>
    <row r="811" spans="1:4" x14ac:dyDescent="0.25">
      <c r="A811" s="10"/>
      <c r="B811" s="7"/>
      <c r="D811" s="89"/>
    </row>
    <row r="812" spans="1:4" x14ac:dyDescent="0.25">
      <c r="A812" s="10"/>
      <c r="B812" s="7"/>
      <c r="D812" s="89"/>
    </row>
    <row r="813" spans="1:4" x14ac:dyDescent="0.25">
      <c r="A813" s="10"/>
      <c r="B813" s="7"/>
      <c r="D813" s="89"/>
    </row>
    <row r="814" spans="1:4" x14ac:dyDescent="0.25">
      <c r="A814" s="10"/>
      <c r="B814" s="7"/>
      <c r="D814" s="89"/>
    </row>
    <row r="815" spans="1:4" x14ac:dyDescent="0.25">
      <c r="A815" s="10"/>
      <c r="B815" s="7"/>
      <c r="D815" s="89"/>
    </row>
    <row r="816" spans="1:4" x14ac:dyDescent="0.25">
      <c r="A816" s="10"/>
      <c r="B816" s="7"/>
      <c r="D816" s="89"/>
    </row>
    <row r="817" spans="1:4" x14ac:dyDescent="0.25">
      <c r="A817" s="10"/>
      <c r="B817" s="7"/>
      <c r="D817" s="89"/>
    </row>
    <row r="818" spans="1:4" x14ac:dyDescent="0.25">
      <c r="A818" s="10"/>
      <c r="B818" s="7"/>
      <c r="D818" s="89"/>
    </row>
    <row r="819" spans="1:4" x14ac:dyDescent="0.25">
      <c r="A819" s="10"/>
      <c r="B819" s="7"/>
      <c r="D819" s="89"/>
    </row>
    <row r="820" spans="1:4" x14ac:dyDescent="0.25">
      <c r="A820" s="10"/>
      <c r="B820" s="7"/>
      <c r="D820" s="89"/>
    </row>
    <row r="821" spans="1:4" x14ac:dyDescent="0.25">
      <c r="A821" s="10"/>
      <c r="B821" s="7"/>
      <c r="D821" s="89"/>
    </row>
    <row r="822" spans="1:4" x14ac:dyDescent="0.25">
      <c r="A822" s="10"/>
      <c r="B822" s="7"/>
      <c r="D822" s="89"/>
    </row>
    <row r="823" spans="1:4" x14ac:dyDescent="0.25">
      <c r="A823" s="10"/>
      <c r="B823" s="7"/>
      <c r="D823" s="89"/>
    </row>
    <row r="824" spans="1:4" x14ac:dyDescent="0.25">
      <c r="A824" s="10"/>
      <c r="B824" s="7"/>
      <c r="D824" s="89"/>
    </row>
    <row r="825" spans="1:4" x14ac:dyDescent="0.25">
      <c r="A825" s="10"/>
      <c r="B825" s="7"/>
      <c r="D825" s="89"/>
    </row>
    <row r="826" spans="1:4" x14ac:dyDescent="0.25">
      <c r="A826" s="10"/>
      <c r="B826" s="7"/>
      <c r="D826" s="89"/>
    </row>
    <row r="827" spans="1:4" x14ac:dyDescent="0.25">
      <c r="A827" s="10"/>
      <c r="B827" s="7"/>
      <c r="D827" s="89"/>
    </row>
    <row r="828" spans="1:4" x14ac:dyDescent="0.25">
      <c r="A828" s="10"/>
      <c r="B828" s="7"/>
      <c r="D828" s="89"/>
    </row>
    <row r="829" spans="1:4" x14ac:dyDescent="0.25">
      <c r="A829" s="10"/>
      <c r="B829" s="7"/>
      <c r="D829" s="89"/>
    </row>
    <row r="830" spans="1:4" x14ac:dyDescent="0.25">
      <c r="A830" s="10"/>
      <c r="B830" s="7"/>
      <c r="D830" s="89"/>
    </row>
    <row r="831" spans="1:4" x14ac:dyDescent="0.25">
      <c r="A831" s="10"/>
      <c r="B831" s="7"/>
      <c r="D831" s="89"/>
    </row>
    <row r="832" spans="1:4" x14ac:dyDescent="0.25">
      <c r="A832" s="10"/>
      <c r="B832" s="7"/>
      <c r="D832" s="89"/>
    </row>
    <row r="833" spans="1:4" x14ac:dyDescent="0.25">
      <c r="A833" s="10"/>
      <c r="B833" s="7"/>
      <c r="D833" s="89"/>
    </row>
    <row r="834" spans="1:4" x14ac:dyDescent="0.25">
      <c r="A834" s="10"/>
      <c r="B834" s="7"/>
      <c r="D834" s="89"/>
    </row>
    <row r="835" spans="1:4" x14ac:dyDescent="0.25">
      <c r="A835" s="10"/>
      <c r="B835" s="7"/>
      <c r="D835" s="89"/>
    </row>
    <row r="836" spans="1:4" x14ac:dyDescent="0.25">
      <c r="A836" s="10"/>
      <c r="B836" s="7"/>
      <c r="D836" s="89"/>
    </row>
    <row r="837" spans="1:4" x14ac:dyDescent="0.25">
      <c r="A837" s="10"/>
      <c r="B837" s="7"/>
      <c r="D837" s="89"/>
    </row>
    <row r="838" spans="1:4" x14ac:dyDescent="0.25">
      <c r="A838" s="10"/>
      <c r="B838" s="7"/>
      <c r="D838" s="89"/>
    </row>
    <row r="839" spans="1:4" x14ac:dyDescent="0.25">
      <c r="A839" s="10"/>
      <c r="B839" s="7"/>
      <c r="D839" s="89"/>
    </row>
    <row r="840" spans="1:4" x14ac:dyDescent="0.25">
      <c r="A840" s="10"/>
      <c r="B840" s="7"/>
      <c r="D840" s="89"/>
    </row>
    <row r="841" spans="1:4" x14ac:dyDescent="0.25">
      <c r="A841" s="10"/>
      <c r="B841" s="7"/>
      <c r="D841" s="89"/>
    </row>
    <row r="842" spans="1:4" x14ac:dyDescent="0.25">
      <c r="A842" s="10"/>
      <c r="B842" s="7"/>
      <c r="D842" s="89"/>
    </row>
    <row r="843" spans="1:4" x14ac:dyDescent="0.25">
      <c r="A843" s="10"/>
      <c r="B843" s="7"/>
      <c r="D843" s="89"/>
    </row>
    <row r="844" spans="1:4" x14ac:dyDescent="0.25">
      <c r="A844" s="10"/>
      <c r="B844" s="7"/>
      <c r="D844" s="89"/>
    </row>
    <row r="845" spans="1:4" x14ac:dyDescent="0.25">
      <c r="A845" s="10"/>
      <c r="B845" s="7"/>
      <c r="D845" s="89"/>
    </row>
    <row r="846" spans="1:4" x14ac:dyDescent="0.25">
      <c r="A846" s="10"/>
      <c r="B846" s="7"/>
      <c r="D846" s="89"/>
    </row>
    <row r="847" spans="1:4" x14ac:dyDescent="0.25">
      <c r="A847" s="10"/>
      <c r="B847" s="7"/>
      <c r="D847" s="89"/>
    </row>
    <row r="848" spans="1:4" x14ac:dyDescent="0.25">
      <c r="A848" s="10"/>
      <c r="B848" s="7"/>
      <c r="D848" s="89"/>
    </row>
    <row r="849" spans="1:4" x14ac:dyDescent="0.25">
      <c r="A849" s="10"/>
      <c r="B849" s="7"/>
      <c r="D849" s="89"/>
    </row>
    <row r="850" spans="1:4" x14ac:dyDescent="0.25">
      <c r="A850" s="10"/>
      <c r="B850" s="7"/>
      <c r="D850" s="89"/>
    </row>
    <row r="851" spans="1:4" x14ac:dyDescent="0.25">
      <c r="A851" s="10"/>
      <c r="B851" s="7"/>
      <c r="D851" s="89"/>
    </row>
    <row r="852" spans="1:4" x14ac:dyDescent="0.25">
      <c r="A852" s="10"/>
      <c r="B852" s="7"/>
      <c r="D852" s="89"/>
    </row>
    <row r="853" spans="1:4" x14ac:dyDescent="0.25">
      <c r="A853" s="10"/>
      <c r="B853" s="7"/>
      <c r="D853" s="89"/>
    </row>
    <row r="854" spans="1:4" x14ac:dyDescent="0.25">
      <c r="A854" s="10"/>
      <c r="B854" s="7"/>
      <c r="D854" s="89"/>
    </row>
    <row r="855" spans="1:4" x14ac:dyDescent="0.25">
      <c r="A855" s="10"/>
      <c r="B855" s="7"/>
      <c r="D855" s="89"/>
    </row>
    <row r="856" spans="1:4" x14ac:dyDescent="0.25">
      <c r="A856" s="10"/>
      <c r="B856" s="7"/>
      <c r="D856" s="89"/>
    </row>
    <row r="857" spans="1:4" x14ac:dyDescent="0.25">
      <c r="A857" s="10"/>
      <c r="B857" s="7"/>
      <c r="D857" s="89"/>
    </row>
    <row r="858" spans="1:4" x14ac:dyDescent="0.25">
      <c r="A858" s="10"/>
      <c r="B858" s="7"/>
      <c r="D858" s="89"/>
    </row>
    <row r="859" spans="1:4" x14ac:dyDescent="0.25">
      <c r="A859" s="10"/>
      <c r="B859" s="7"/>
      <c r="D859" s="89"/>
    </row>
    <row r="860" spans="1:4" x14ac:dyDescent="0.25">
      <c r="A860" s="10"/>
      <c r="B860" s="7"/>
      <c r="D860" s="89"/>
    </row>
    <row r="861" spans="1:4" x14ac:dyDescent="0.25">
      <c r="A861" s="10"/>
      <c r="B861" s="7"/>
      <c r="D861" s="89"/>
    </row>
    <row r="862" spans="1:4" x14ac:dyDescent="0.25">
      <c r="A862" s="10"/>
      <c r="B862" s="7"/>
      <c r="D862" s="89"/>
    </row>
    <row r="863" spans="1:4" x14ac:dyDescent="0.25">
      <c r="A863" s="10"/>
      <c r="B863" s="7"/>
      <c r="D863" s="89"/>
    </row>
    <row r="864" spans="1:4" x14ac:dyDescent="0.25">
      <c r="A864" s="10"/>
      <c r="B864" s="7"/>
      <c r="D864" s="89"/>
    </row>
    <row r="865" spans="1:4" x14ac:dyDescent="0.25">
      <c r="A865" s="10"/>
      <c r="B865" s="7"/>
      <c r="D865" s="89"/>
    </row>
    <row r="866" spans="1:4" x14ac:dyDescent="0.25">
      <c r="A866" s="10"/>
      <c r="B866" s="7"/>
      <c r="D866" s="89"/>
    </row>
    <row r="867" spans="1:4" x14ac:dyDescent="0.25">
      <c r="A867" s="10"/>
      <c r="B867" s="7"/>
      <c r="D867" s="89"/>
    </row>
    <row r="868" spans="1:4" x14ac:dyDescent="0.25">
      <c r="A868" s="10"/>
      <c r="B868" s="7"/>
      <c r="D868" s="89"/>
    </row>
    <row r="869" spans="1:4" x14ac:dyDescent="0.25">
      <c r="A869" s="10"/>
      <c r="B869" s="7"/>
      <c r="D869" s="89"/>
    </row>
    <row r="870" spans="1:4" x14ac:dyDescent="0.25">
      <c r="A870" s="10"/>
      <c r="B870" s="7"/>
      <c r="D870" s="89"/>
    </row>
    <row r="871" spans="1:4" x14ac:dyDescent="0.25">
      <c r="A871" s="10"/>
      <c r="B871" s="7"/>
      <c r="D871" s="89"/>
    </row>
    <row r="872" spans="1:4" x14ac:dyDescent="0.25">
      <c r="A872" s="10"/>
      <c r="B872" s="7"/>
      <c r="D872" s="89"/>
    </row>
    <row r="873" spans="1:4" x14ac:dyDescent="0.25">
      <c r="A873" s="10"/>
      <c r="B873" s="7"/>
      <c r="D873" s="89"/>
    </row>
    <row r="874" spans="1:4" x14ac:dyDescent="0.25">
      <c r="A874" s="10"/>
      <c r="B874" s="7"/>
      <c r="D874" s="89"/>
    </row>
    <row r="875" spans="1:4" x14ac:dyDescent="0.25">
      <c r="A875" s="10"/>
      <c r="B875" s="7"/>
      <c r="D875" s="89"/>
    </row>
    <row r="876" spans="1:4" x14ac:dyDescent="0.25">
      <c r="A876" s="10"/>
      <c r="B876" s="7"/>
      <c r="D876" s="89"/>
    </row>
    <row r="877" spans="1:4" x14ac:dyDescent="0.25">
      <c r="A877" s="10"/>
      <c r="B877" s="7"/>
      <c r="D877" s="89"/>
    </row>
    <row r="878" spans="1:4" x14ac:dyDescent="0.25">
      <c r="A878" s="10"/>
      <c r="B878" s="7"/>
      <c r="D878" s="89"/>
    </row>
    <row r="879" spans="1:4" x14ac:dyDescent="0.25">
      <c r="A879" s="10"/>
      <c r="B879" s="7"/>
      <c r="D879" s="89"/>
    </row>
    <row r="880" spans="1:4" x14ac:dyDescent="0.25">
      <c r="A880" s="10"/>
      <c r="B880" s="7"/>
      <c r="D880" s="89"/>
    </row>
    <row r="881" spans="1:4" x14ac:dyDescent="0.25">
      <c r="A881" s="10"/>
      <c r="B881" s="7"/>
      <c r="D881" s="89"/>
    </row>
    <row r="882" spans="1:4" x14ac:dyDescent="0.25">
      <c r="A882" s="10"/>
      <c r="B882" s="7"/>
      <c r="D882" s="89"/>
    </row>
    <row r="883" spans="1:4" x14ac:dyDescent="0.25">
      <c r="A883" s="10"/>
      <c r="B883" s="7"/>
      <c r="D883" s="89"/>
    </row>
    <row r="884" spans="1:4" x14ac:dyDescent="0.25">
      <c r="A884" s="10"/>
      <c r="B884" s="7"/>
      <c r="D884" s="89"/>
    </row>
    <row r="885" spans="1:4" x14ac:dyDescent="0.25">
      <c r="A885" s="10"/>
      <c r="B885" s="7"/>
      <c r="D885" s="89"/>
    </row>
    <row r="886" spans="1:4" x14ac:dyDescent="0.25">
      <c r="A886" s="10"/>
      <c r="B886" s="7"/>
      <c r="D886" s="89"/>
    </row>
    <row r="887" spans="1:4" x14ac:dyDescent="0.25">
      <c r="A887" s="10"/>
      <c r="B887" s="7"/>
      <c r="D887" s="89"/>
    </row>
    <row r="888" spans="1:4" x14ac:dyDescent="0.25">
      <c r="A888" s="10"/>
      <c r="B888" s="7"/>
      <c r="D888" s="89"/>
    </row>
    <row r="889" spans="1:4" x14ac:dyDescent="0.25">
      <c r="A889" s="10"/>
      <c r="B889" s="7"/>
      <c r="D889" s="89"/>
    </row>
    <row r="890" spans="1:4" x14ac:dyDescent="0.25">
      <c r="A890" s="10"/>
      <c r="B890" s="7"/>
      <c r="D890" s="89"/>
    </row>
    <row r="891" spans="1:4" x14ac:dyDescent="0.25">
      <c r="A891" s="10"/>
      <c r="B891" s="7"/>
      <c r="D891" s="89"/>
    </row>
    <row r="892" spans="1:4" x14ac:dyDescent="0.25">
      <c r="A892" s="10"/>
      <c r="B892" s="7"/>
      <c r="D892" s="89"/>
    </row>
    <row r="893" spans="1:4" x14ac:dyDescent="0.25">
      <c r="A893" s="10"/>
      <c r="B893" s="7"/>
      <c r="D893" s="89"/>
    </row>
    <row r="894" spans="1:4" x14ac:dyDescent="0.25">
      <c r="A894" s="10"/>
      <c r="B894" s="7"/>
      <c r="D894" s="89"/>
    </row>
    <row r="895" spans="1:4" x14ac:dyDescent="0.25">
      <c r="A895" s="10"/>
      <c r="B895" s="7"/>
      <c r="D895" s="89"/>
    </row>
    <row r="896" spans="1:4" x14ac:dyDescent="0.25">
      <c r="A896" s="10"/>
      <c r="B896" s="7"/>
      <c r="D896" s="89"/>
    </row>
    <row r="897" spans="1:4" x14ac:dyDescent="0.25">
      <c r="A897" s="10"/>
      <c r="B897" s="7"/>
      <c r="D897" s="89"/>
    </row>
    <row r="898" spans="1:4" x14ac:dyDescent="0.25">
      <c r="A898" s="10"/>
      <c r="B898" s="7"/>
      <c r="D898" s="89"/>
    </row>
    <row r="899" spans="1:4" x14ac:dyDescent="0.25">
      <c r="A899" s="10"/>
      <c r="B899" s="7"/>
      <c r="D899" s="89"/>
    </row>
    <row r="900" spans="1:4" x14ac:dyDescent="0.25">
      <c r="A900" s="10"/>
      <c r="B900" s="7"/>
      <c r="D900" s="89"/>
    </row>
    <row r="901" spans="1:4" x14ac:dyDescent="0.25">
      <c r="A901" s="10"/>
      <c r="B901" s="7"/>
      <c r="D901" s="89"/>
    </row>
    <row r="902" spans="1:4" x14ac:dyDescent="0.25">
      <c r="A902" s="10"/>
      <c r="B902" s="7"/>
      <c r="D902" s="89"/>
    </row>
    <row r="903" spans="1:4" x14ac:dyDescent="0.25">
      <c r="A903" s="10"/>
      <c r="B903" s="7"/>
      <c r="D903" s="89"/>
    </row>
    <row r="904" spans="1:4" x14ac:dyDescent="0.25">
      <c r="A904" s="10"/>
      <c r="B904" s="7"/>
      <c r="D904" s="89"/>
    </row>
    <row r="905" spans="1:4" x14ac:dyDescent="0.25">
      <c r="A905" s="10"/>
      <c r="B905" s="7"/>
      <c r="D905" s="89"/>
    </row>
    <row r="906" spans="1:4" x14ac:dyDescent="0.25">
      <c r="A906" s="10"/>
      <c r="B906" s="7"/>
      <c r="D906" s="89"/>
    </row>
    <row r="907" spans="1:4" x14ac:dyDescent="0.25">
      <c r="A907" s="10"/>
      <c r="B907" s="7"/>
      <c r="D907" s="89"/>
    </row>
    <row r="908" spans="1:4" x14ac:dyDescent="0.25">
      <c r="A908" s="10"/>
      <c r="B908" s="7"/>
      <c r="D908" s="89"/>
    </row>
    <row r="909" spans="1:4" x14ac:dyDescent="0.25">
      <c r="A909" s="10"/>
      <c r="B909" s="7"/>
      <c r="D909" s="89"/>
    </row>
    <row r="910" spans="1:4" x14ac:dyDescent="0.25">
      <c r="A910" s="10"/>
      <c r="B910" s="7"/>
      <c r="D910" s="89"/>
    </row>
    <row r="911" spans="1:4" x14ac:dyDescent="0.25">
      <c r="A911" s="10"/>
      <c r="B911" s="7"/>
      <c r="D911" s="89"/>
    </row>
    <row r="912" spans="1:4" x14ac:dyDescent="0.25">
      <c r="A912" s="10"/>
      <c r="B912" s="7"/>
      <c r="D912" s="89"/>
    </row>
    <row r="913" spans="1:4" x14ac:dyDescent="0.25">
      <c r="A913" s="10"/>
      <c r="B913" s="7"/>
      <c r="D913" s="89"/>
    </row>
    <row r="914" spans="1:4" x14ac:dyDescent="0.25">
      <c r="A914" s="10"/>
      <c r="B914" s="7"/>
      <c r="D914" s="89"/>
    </row>
    <row r="915" spans="1:4" x14ac:dyDescent="0.25">
      <c r="A915" s="10"/>
      <c r="B915" s="7"/>
      <c r="D915" s="89"/>
    </row>
    <row r="916" spans="1:4" x14ac:dyDescent="0.25">
      <c r="A916" s="10"/>
      <c r="B916" s="7"/>
      <c r="D916" s="89"/>
    </row>
    <row r="917" spans="1:4" x14ac:dyDescent="0.25">
      <c r="A917" s="10"/>
      <c r="B917" s="7"/>
      <c r="D917" s="89"/>
    </row>
    <row r="918" spans="1:4" x14ac:dyDescent="0.25">
      <c r="A918" s="10"/>
      <c r="B918" s="7"/>
      <c r="D918" s="89"/>
    </row>
    <row r="919" spans="1:4" x14ac:dyDescent="0.25">
      <c r="A919" s="10"/>
      <c r="B919" s="7"/>
      <c r="D919" s="89"/>
    </row>
    <row r="920" spans="1:4" x14ac:dyDescent="0.25">
      <c r="A920" s="10"/>
      <c r="B920" s="7"/>
      <c r="D920" s="89"/>
    </row>
    <row r="921" spans="1:4" x14ac:dyDescent="0.25">
      <c r="A921" s="10"/>
      <c r="B921" s="7"/>
      <c r="D921" s="89"/>
    </row>
    <row r="922" spans="1:4" x14ac:dyDescent="0.25">
      <c r="A922" s="10"/>
      <c r="B922" s="7"/>
      <c r="D922" s="89"/>
    </row>
    <row r="923" spans="1:4" x14ac:dyDescent="0.25">
      <c r="A923" s="10"/>
      <c r="B923" s="7"/>
      <c r="D923" s="89"/>
    </row>
    <row r="924" spans="1:4" x14ac:dyDescent="0.25">
      <c r="A924" s="10"/>
      <c r="B924" s="7"/>
      <c r="D924" s="89"/>
    </row>
    <row r="925" spans="1:4" x14ac:dyDescent="0.25">
      <c r="A925" s="10"/>
      <c r="B925" s="7"/>
      <c r="D925" s="89"/>
    </row>
    <row r="926" spans="1:4" x14ac:dyDescent="0.25">
      <c r="A926" s="10"/>
      <c r="B926" s="7"/>
      <c r="D926" s="89"/>
    </row>
    <row r="927" spans="1:4" x14ac:dyDescent="0.25">
      <c r="A927" s="10"/>
      <c r="B927" s="7"/>
      <c r="D927" s="89"/>
    </row>
    <row r="928" spans="1:4" x14ac:dyDescent="0.25">
      <c r="A928" s="10"/>
      <c r="B928" s="7"/>
      <c r="D928" s="89"/>
    </row>
    <row r="929" spans="1:4" x14ac:dyDescent="0.25">
      <c r="A929" s="10"/>
      <c r="B929" s="7"/>
      <c r="D929" s="89"/>
    </row>
    <row r="930" spans="1:4" x14ac:dyDescent="0.25">
      <c r="A930" s="10"/>
      <c r="B930" s="7"/>
      <c r="D930" s="89"/>
    </row>
    <row r="931" spans="1:4" x14ac:dyDescent="0.25">
      <c r="A931" s="10"/>
      <c r="B931" s="7"/>
      <c r="D931" s="89"/>
    </row>
    <row r="932" spans="1:4" x14ac:dyDescent="0.25">
      <c r="A932" s="10"/>
      <c r="B932" s="7"/>
      <c r="D932" s="89"/>
    </row>
    <row r="933" spans="1:4" x14ac:dyDescent="0.25">
      <c r="A933" s="10"/>
      <c r="B933" s="7"/>
      <c r="D933" s="89"/>
    </row>
    <row r="934" spans="1:4" x14ac:dyDescent="0.25">
      <c r="A934" s="10"/>
      <c r="B934" s="7"/>
      <c r="D934" s="89"/>
    </row>
    <row r="935" spans="1:4" x14ac:dyDescent="0.25">
      <c r="A935" s="10"/>
      <c r="B935" s="7"/>
      <c r="D935" s="89"/>
    </row>
    <row r="936" spans="1:4" x14ac:dyDescent="0.25">
      <c r="A936" s="10"/>
      <c r="B936" s="7"/>
      <c r="D936" s="89"/>
    </row>
    <row r="937" spans="1:4" x14ac:dyDescent="0.25">
      <c r="A937" s="10"/>
      <c r="B937" s="7"/>
      <c r="D937" s="89"/>
    </row>
    <row r="938" spans="1:4" x14ac:dyDescent="0.25">
      <c r="A938" s="10"/>
      <c r="B938" s="7"/>
      <c r="D938" s="89"/>
    </row>
    <row r="939" spans="1:4" x14ac:dyDescent="0.25">
      <c r="A939" s="10"/>
      <c r="B939" s="7"/>
      <c r="D939" s="89"/>
    </row>
    <row r="940" spans="1:4" x14ac:dyDescent="0.25">
      <c r="A940" s="10"/>
      <c r="B940" s="7"/>
      <c r="D940" s="89"/>
    </row>
    <row r="941" spans="1:4" x14ac:dyDescent="0.25">
      <c r="A941" s="10"/>
      <c r="B941" s="7"/>
      <c r="D941" s="89"/>
    </row>
    <row r="942" spans="1:4" x14ac:dyDescent="0.25">
      <c r="A942" s="10"/>
      <c r="B942" s="7"/>
      <c r="D942" s="89"/>
    </row>
    <row r="943" spans="1:4" x14ac:dyDescent="0.25">
      <c r="A943" s="10"/>
      <c r="B943" s="7"/>
      <c r="D943" s="89"/>
    </row>
    <row r="944" spans="1:4" x14ac:dyDescent="0.25">
      <c r="A944" s="10"/>
      <c r="B944" s="7"/>
      <c r="D944" s="89"/>
    </row>
    <row r="945" spans="1:4" x14ac:dyDescent="0.25">
      <c r="A945" s="10"/>
      <c r="B945" s="7"/>
      <c r="D945" s="89"/>
    </row>
    <row r="946" spans="1:4" x14ac:dyDescent="0.25">
      <c r="A946" s="10"/>
      <c r="B946" s="7"/>
      <c r="D946" s="89"/>
    </row>
    <row r="947" spans="1:4" x14ac:dyDescent="0.25">
      <c r="A947" s="10"/>
      <c r="B947" s="7"/>
      <c r="D947" s="89"/>
    </row>
    <row r="948" spans="1:4" x14ac:dyDescent="0.25">
      <c r="A948" s="10"/>
      <c r="B948" s="7"/>
      <c r="D948" s="89"/>
    </row>
    <row r="949" spans="1:4" x14ac:dyDescent="0.25">
      <c r="A949" s="10"/>
      <c r="B949" s="7"/>
      <c r="D949" s="89"/>
    </row>
    <row r="950" spans="1:4" x14ac:dyDescent="0.25">
      <c r="A950" s="10"/>
      <c r="B950" s="7"/>
      <c r="D950" s="89"/>
    </row>
    <row r="951" spans="1:4" x14ac:dyDescent="0.25">
      <c r="A951" s="10"/>
      <c r="B951" s="7"/>
      <c r="D951" s="89"/>
    </row>
    <row r="952" spans="1:4" x14ac:dyDescent="0.25">
      <c r="A952" s="10"/>
      <c r="B952" s="7"/>
      <c r="D952" s="89"/>
    </row>
    <row r="953" spans="1:4" x14ac:dyDescent="0.25">
      <c r="A953" s="10"/>
      <c r="B953" s="7"/>
      <c r="D953" s="89"/>
    </row>
    <row r="954" spans="1:4" x14ac:dyDescent="0.25">
      <c r="A954" s="10"/>
      <c r="B954" s="7"/>
      <c r="D954" s="89"/>
    </row>
    <row r="955" spans="1:4" x14ac:dyDescent="0.25">
      <c r="A955" s="10"/>
      <c r="B955" s="7"/>
      <c r="D955" s="89"/>
    </row>
    <row r="956" spans="1:4" x14ac:dyDescent="0.25">
      <c r="A956" s="10"/>
      <c r="B956" s="7"/>
      <c r="D956" s="89"/>
    </row>
    <row r="957" spans="1:4" x14ac:dyDescent="0.25">
      <c r="A957" s="10"/>
      <c r="B957" s="7"/>
      <c r="D957" s="89"/>
    </row>
    <row r="958" spans="1:4" x14ac:dyDescent="0.25">
      <c r="A958" s="10"/>
      <c r="B958" s="7"/>
      <c r="D958" s="89"/>
    </row>
    <row r="959" spans="1:4" x14ac:dyDescent="0.25">
      <c r="A959" s="10"/>
      <c r="B959" s="7"/>
      <c r="D959" s="89"/>
    </row>
    <row r="960" spans="1:4" x14ac:dyDescent="0.25">
      <c r="A960" s="10"/>
      <c r="B960" s="7"/>
      <c r="D960" s="89"/>
    </row>
    <row r="961" spans="1:4" x14ac:dyDescent="0.25">
      <c r="A961" s="10"/>
      <c r="B961" s="7"/>
      <c r="D961" s="89"/>
    </row>
    <row r="962" spans="1:4" x14ac:dyDescent="0.25">
      <c r="A962" s="10"/>
      <c r="B962" s="7"/>
      <c r="D962" s="89"/>
    </row>
    <row r="963" spans="1:4" x14ac:dyDescent="0.25">
      <c r="A963" s="10"/>
      <c r="B963" s="7"/>
      <c r="D963" s="89"/>
    </row>
    <row r="964" spans="1:4" x14ac:dyDescent="0.25">
      <c r="A964" s="10"/>
      <c r="B964" s="7"/>
      <c r="D964" s="89"/>
    </row>
    <row r="965" spans="1:4" x14ac:dyDescent="0.25">
      <c r="A965" s="10"/>
      <c r="B965" s="7"/>
      <c r="D965" s="89"/>
    </row>
    <row r="966" spans="1:4" x14ac:dyDescent="0.25">
      <c r="A966" s="10"/>
      <c r="B966" s="7"/>
      <c r="D966" s="89"/>
    </row>
    <row r="967" spans="1:4" x14ac:dyDescent="0.25">
      <c r="A967" s="10"/>
      <c r="B967" s="7"/>
      <c r="D967" s="89"/>
    </row>
    <row r="968" spans="1:4" x14ac:dyDescent="0.25">
      <c r="A968" s="10"/>
      <c r="B968" s="7"/>
      <c r="D968" s="89"/>
    </row>
    <row r="969" spans="1:4" x14ac:dyDescent="0.25">
      <c r="A969" s="10"/>
      <c r="B969" s="7"/>
      <c r="D969" s="89"/>
    </row>
    <row r="970" spans="1:4" x14ac:dyDescent="0.25">
      <c r="A970" s="10"/>
      <c r="B970" s="7"/>
      <c r="D970" s="89"/>
    </row>
    <row r="971" spans="1:4" x14ac:dyDescent="0.25">
      <c r="A971" s="10"/>
      <c r="B971" s="7"/>
      <c r="D971" s="89"/>
    </row>
    <row r="972" spans="1:4" x14ac:dyDescent="0.25">
      <c r="A972" s="10"/>
      <c r="B972" s="7"/>
      <c r="D972" s="89"/>
    </row>
    <row r="973" spans="1:4" x14ac:dyDescent="0.25">
      <c r="A973" s="10"/>
      <c r="B973" s="7"/>
      <c r="D973" s="89"/>
    </row>
    <row r="974" spans="1:4" x14ac:dyDescent="0.25">
      <c r="A974" s="10"/>
      <c r="B974" s="7"/>
      <c r="D974" s="89"/>
    </row>
    <row r="975" spans="1:4" x14ac:dyDescent="0.25">
      <c r="A975" s="10"/>
      <c r="B975" s="7"/>
      <c r="D975" s="89"/>
    </row>
    <row r="976" spans="1:4" x14ac:dyDescent="0.25">
      <c r="A976" s="10"/>
      <c r="B976" s="7"/>
      <c r="D976" s="89"/>
    </row>
    <row r="977" spans="1:4" x14ac:dyDescent="0.25">
      <c r="A977" s="10"/>
      <c r="B977" s="7"/>
      <c r="D977" s="89"/>
    </row>
    <row r="978" spans="1:4" x14ac:dyDescent="0.25">
      <c r="A978" s="10"/>
      <c r="B978" s="7"/>
      <c r="D978" s="89"/>
    </row>
    <row r="979" spans="1:4" x14ac:dyDescent="0.25">
      <c r="A979" s="10"/>
      <c r="B979" s="7"/>
      <c r="D979" s="89"/>
    </row>
    <row r="980" spans="1:4" x14ac:dyDescent="0.25">
      <c r="A980" s="10"/>
      <c r="B980" s="7"/>
      <c r="D980" s="89"/>
    </row>
    <row r="981" spans="1:4" x14ac:dyDescent="0.25">
      <c r="A981" s="10"/>
      <c r="B981" s="7"/>
      <c r="D981" s="89"/>
    </row>
    <row r="982" spans="1:4" x14ac:dyDescent="0.25">
      <c r="A982" s="10"/>
      <c r="B982" s="7"/>
      <c r="D982" s="89"/>
    </row>
    <row r="983" spans="1:4" x14ac:dyDescent="0.25">
      <c r="A983" s="10"/>
      <c r="B983" s="7"/>
      <c r="D983" s="89"/>
    </row>
    <row r="984" spans="1:4" x14ac:dyDescent="0.25">
      <c r="A984" s="10"/>
      <c r="B984" s="7"/>
      <c r="D984" s="89"/>
    </row>
    <row r="985" spans="1:4" x14ac:dyDescent="0.25">
      <c r="A985" s="10"/>
      <c r="B985" s="7"/>
      <c r="D985" s="89"/>
    </row>
    <row r="986" spans="1:4" x14ac:dyDescent="0.25">
      <c r="A986" s="10"/>
      <c r="B986" s="7"/>
      <c r="D986" s="89"/>
    </row>
    <row r="987" spans="1:4" x14ac:dyDescent="0.25">
      <c r="A987" s="10"/>
      <c r="B987" s="7"/>
      <c r="D987" s="89"/>
    </row>
    <row r="988" spans="1:4" x14ac:dyDescent="0.25">
      <c r="A988" s="10"/>
      <c r="B988" s="7"/>
      <c r="D988" s="89"/>
    </row>
    <row r="989" spans="1:4" x14ac:dyDescent="0.25">
      <c r="A989" s="10"/>
      <c r="B989" s="7"/>
      <c r="D989" s="89"/>
    </row>
    <row r="990" spans="1:4" x14ac:dyDescent="0.25">
      <c r="A990" s="10"/>
      <c r="B990" s="7"/>
      <c r="D990" s="89"/>
    </row>
    <row r="991" spans="1:4" x14ac:dyDescent="0.25">
      <c r="A991" s="10"/>
      <c r="B991" s="7"/>
      <c r="D991" s="89"/>
    </row>
    <row r="992" spans="1:4" x14ac:dyDescent="0.25">
      <c r="A992" s="10"/>
      <c r="B992" s="7"/>
      <c r="D992" s="89"/>
    </row>
    <row r="993" spans="1:4" x14ac:dyDescent="0.25">
      <c r="A993" s="10"/>
      <c r="B993" s="7"/>
      <c r="D993" s="89"/>
    </row>
    <row r="994" spans="1:4" x14ac:dyDescent="0.25">
      <c r="A994" s="10"/>
      <c r="B994" s="7"/>
      <c r="D994" s="89"/>
    </row>
    <row r="995" spans="1:4" x14ac:dyDescent="0.25">
      <c r="A995" s="10"/>
      <c r="B995" s="7"/>
      <c r="D995" s="89"/>
    </row>
    <row r="996" spans="1:4" x14ac:dyDescent="0.25">
      <c r="A996" s="10"/>
      <c r="B996" s="7"/>
      <c r="D996" s="89"/>
    </row>
    <row r="997" spans="1:4" x14ac:dyDescent="0.25">
      <c r="A997" s="10"/>
      <c r="B997" s="7"/>
      <c r="D997" s="89"/>
    </row>
    <row r="998" spans="1:4" x14ac:dyDescent="0.25">
      <c r="A998" s="10"/>
      <c r="B998" s="7"/>
      <c r="D998" s="89"/>
    </row>
    <row r="999" spans="1:4" x14ac:dyDescent="0.25">
      <c r="A999" s="10"/>
      <c r="B999" s="7"/>
      <c r="D999" s="89"/>
    </row>
    <row r="1000" spans="1:4" x14ac:dyDescent="0.25">
      <c r="A1000" s="10"/>
      <c r="B1000" s="7"/>
      <c r="D1000" s="89"/>
    </row>
    <row r="1001" spans="1:4" x14ac:dyDescent="0.25">
      <c r="A1001" s="10"/>
      <c r="B1001" s="7"/>
      <c r="D1001" s="89"/>
    </row>
  </sheetData>
  <mergeCells count="1">
    <mergeCell ref="D1:D100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Cálculo de Prazos</vt:lpstr>
      <vt:lpstr>Discriminação Cálculos</vt:lpstr>
      <vt:lpstr>Lista de Municípios</vt:lpstr>
      <vt:lpstr>Calendário</vt:lpstr>
      <vt:lpstr>'Cálculo de Prazos'!Area_de_impressao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Lopes</dc:creator>
  <cp:lastModifiedBy>Edimar Lopes</cp:lastModifiedBy>
  <cp:lastPrinted>2019-02-19T18:59:10Z</cp:lastPrinted>
  <dcterms:created xsi:type="dcterms:W3CDTF">2014-08-21T12:52:45Z</dcterms:created>
  <dcterms:modified xsi:type="dcterms:W3CDTF">2024-10-07T14:26:03Z</dcterms:modified>
</cp:coreProperties>
</file>