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6615" windowHeight="7320"/>
  </bookViews>
  <sheets>
    <sheet name="Tamanho Amost - Profe - 95%" sheetId="2" r:id="rId1"/>
    <sheet name="Tamanho Amost - Profe - 99%" sheetId="5" r:id="rId2"/>
  </sheets>
  <calcPr calcId="145621"/>
</workbook>
</file>

<file path=xl/calcChain.xml><?xml version="1.0" encoding="utf-8"?>
<calcChain xmlns="http://schemas.openxmlformats.org/spreadsheetml/2006/main">
  <c r="G12" i="5" l="1"/>
  <c r="G15" i="5" s="1"/>
  <c r="F18" i="5"/>
  <c r="F18" i="2"/>
  <c r="G12" i="2"/>
  <c r="G15" i="2" s="1"/>
</calcChain>
</file>

<file path=xl/sharedStrings.xml><?xml version="1.0" encoding="utf-8"?>
<sst xmlns="http://schemas.openxmlformats.org/spreadsheetml/2006/main" count="60" uniqueCount="30">
  <si>
    <t>TÉCNICAS DE AMOSTRAGEM</t>
  </si>
  <si>
    <t>FÓRMULA</t>
  </si>
  <si>
    <t>n=</t>
  </si>
  <si>
    <r>
      <t>Z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x Px Q x N</t>
    </r>
  </si>
  <si>
    <r>
      <t>e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x (N-1) + Z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x P x Q</t>
    </r>
  </si>
  <si>
    <t>1)</t>
  </si>
  <si>
    <t>Onde:</t>
  </si>
  <si>
    <t xml:space="preserve">Valor </t>
  </si>
  <si>
    <t>2)</t>
  </si>
  <si>
    <t>Z = Nível de Confiança</t>
  </si>
  <si>
    <t>3)</t>
  </si>
  <si>
    <t>P = Quantidade de Acerto esperado (%)</t>
  </si>
  <si>
    <t>4)</t>
  </si>
  <si>
    <t>Q = Quantidade de Erro esperado (%)</t>
  </si>
  <si>
    <t>5)</t>
  </si>
  <si>
    <r>
      <t xml:space="preserve">N </t>
    </r>
    <r>
      <rPr>
        <sz val="10"/>
        <color indexed="12"/>
        <rFont val="Arial"/>
        <family val="2"/>
      </rPr>
      <t>= População Total</t>
    </r>
  </si>
  <si>
    <t>6)</t>
  </si>
  <si>
    <t>e = Nível de Precisão (%)</t>
  </si>
  <si>
    <t>Tamanho da amostra (n) =</t>
  </si>
  <si>
    <t>Nível de Confiança</t>
  </si>
  <si>
    <t>Valor de Z</t>
  </si>
  <si>
    <r>
      <t xml:space="preserve">Os estudiosos sugerem a adoção dos valores </t>
    </r>
    <r>
      <rPr>
        <b/>
        <sz val="10"/>
        <rFont val="Courier New"/>
        <family val="3"/>
      </rPr>
      <t xml:space="preserve">0,5 e 0,5, </t>
    </r>
    <r>
      <rPr>
        <sz val="10"/>
        <rFont val="Courier New"/>
        <family val="3"/>
      </rPr>
      <t xml:space="preserve">respectivamente. </t>
    </r>
  </si>
  <si>
    <r>
      <t>Por isso, o valor de</t>
    </r>
    <r>
      <rPr>
        <b/>
        <sz val="10"/>
        <rFont val="Courier New"/>
        <family val="3"/>
      </rPr>
      <t xml:space="preserve"> 0,25.</t>
    </r>
  </si>
  <si>
    <r>
      <t xml:space="preserve">por </t>
    </r>
    <r>
      <rPr>
        <b/>
        <sz val="10"/>
        <rFont val="Courier New"/>
        <family val="3"/>
      </rPr>
      <t>Q</t>
    </r>
    <r>
      <rPr>
        <sz val="10"/>
        <rFont val="Courier New"/>
        <family val="3"/>
      </rPr>
      <t xml:space="preserve"> (proporção amostral de fracassos).</t>
    </r>
  </si>
  <si>
    <r>
      <t>0,25</t>
    </r>
    <r>
      <rPr>
        <sz val="10"/>
        <rFont val="Courier New"/>
        <family val="3"/>
      </rPr>
      <t xml:space="preserve"> é igual a multiplicação de </t>
    </r>
    <r>
      <rPr>
        <b/>
        <sz val="10"/>
        <rFont val="Courier New"/>
        <family val="3"/>
      </rPr>
      <t xml:space="preserve">P </t>
    </r>
    <r>
      <rPr>
        <sz val="10"/>
        <rFont val="Courier New"/>
        <family val="3"/>
      </rPr>
      <t xml:space="preserve">(proporção amostral de sucessos) </t>
    </r>
  </si>
  <si>
    <r>
      <t>"e"</t>
    </r>
    <r>
      <rPr>
        <sz val="10"/>
        <rFont val="Arial"/>
      </rPr>
      <t xml:space="preserve">   pode variar de 3% a 10%. Normalmente se usa 5%.</t>
    </r>
  </si>
  <si>
    <r>
      <t xml:space="preserve">"P"   </t>
    </r>
    <r>
      <rPr>
        <sz val="10"/>
        <rFont val="Arial"/>
      </rPr>
      <t xml:space="preserve"> e    </t>
    </r>
    <r>
      <rPr>
        <b/>
        <sz val="10"/>
        <rFont val="Arial"/>
      </rPr>
      <t>"Q"</t>
    </r>
    <r>
      <rPr>
        <sz val="10"/>
        <rFont val="Arial"/>
      </rPr>
      <t xml:space="preserve"> são complementares = </t>
    </r>
  </si>
  <si>
    <t>NESTE CASO ATÉ 100.000</t>
  </si>
  <si>
    <t>TÉCNICA PARA POPULAÇÃO FINITA</t>
  </si>
  <si>
    <t>Professores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</si>
</sst>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2" x14ac:knownFonts="1">
    <font>
      <sz val="10"/>
      <name val="Arial"/>
    </font>
    <font>
      <b/>
      <sz val="10"/>
      <name val="Arial"/>
    </font>
    <font>
      <sz val="10"/>
      <name val="Arial"/>
    </font>
    <font>
      <vertAlign val="superscript"/>
      <sz val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</font>
    <font>
      <b/>
      <sz val="10"/>
      <name val="Arial"/>
      <family val="2"/>
    </font>
    <font>
      <sz val="10"/>
      <name val="Courier New"/>
      <family val="3"/>
    </font>
    <font>
      <b/>
      <sz val="8"/>
      <name val="Arial"/>
      <family val="2"/>
    </font>
    <font>
      <b/>
      <sz val="1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56"/>
      </left>
      <right/>
      <top style="thick">
        <color indexed="56"/>
      </top>
      <bottom/>
      <diagonal/>
    </border>
    <border>
      <left/>
      <right/>
      <top style="thick">
        <color indexed="56"/>
      </top>
      <bottom/>
      <diagonal/>
    </border>
    <border>
      <left/>
      <right style="thick">
        <color indexed="56"/>
      </right>
      <top style="thick">
        <color indexed="56"/>
      </top>
      <bottom/>
      <diagonal/>
    </border>
    <border>
      <left style="thick">
        <color indexed="56"/>
      </left>
      <right/>
      <top/>
      <bottom/>
      <diagonal/>
    </border>
    <border>
      <left/>
      <right style="thick">
        <color indexed="56"/>
      </right>
      <top/>
      <bottom/>
      <diagonal/>
    </border>
    <border>
      <left style="thick">
        <color indexed="56"/>
      </left>
      <right/>
      <top/>
      <bottom style="thick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 style="thick">
        <color indexed="56"/>
      </right>
      <top/>
      <bottom style="thick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1" fillId="2" borderId="0" xfId="0" applyFont="1" applyFill="1"/>
    <xf numFmtId="0" fontId="0" fillId="2" borderId="1" xfId="0" applyFill="1" applyBorder="1" applyAlignment="1">
      <alignment horizontal="centerContinuous"/>
    </xf>
    <xf numFmtId="0" fontId="0" fillId="2" borderId="0" xfId="0" applyFill="1"/>
    <xf numFmtId="0" fontId="0" fillId="2" borderId="0" xfId="0" applyFill="1" applyAlignment="1">
      <alignment horizontal="centerContinuous"/>
    </xf>
    <xf numFmtId="0" fontId="1" fillId="3" borderId="2" xfId="0" applyFont="1" applyFill="1" applyBorder="1" applyAlignment="1">
      <alignment horizontal="centerContinuous"/>
    </xf>
    <xf numFmtId="0" fontId="1" fillId="3" borderId="1" xfId="0" applyFont="1" applyFill="1" applyBorder="1" applyAlignment="1">
      <alignment horizontal="centerContinuous"/>
    </xf>
    <xf numFmtId="9" fontId="0" fillId="2" borderId="3" xfId="0" applyNumberFormat="1" applyFill="1" applyBorder="1" applyAlignment="1">
      <alignment horizontal="center"/>
    </xf>
    <xf numFmtId="0" fontId="5" fillId="3" borderId="0" xfId="0" applyFont="1" applyFill="1" applyBorder="1" applyAlignment="1">
      <alignment horizontal="centerContinuous"/>
    </xf>
    <xf numFmtId="0" fontId="0" fillId="3" borderId="0" xfId="0" applyFill="1" applyBorder="1" applyAlignment="1">
      <alignment horizontal="centerContinuous"/>
    </xf>
    <xf numFmtId="0" fontId="0" fillId="3" borderId="4" xfId="0" applyFill="1" applyBorder="1"/>
    <xf numFmtId="0" fontId="5" fillId="3" borderId="5" xfId="0" applyFont="1" applyFill="1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5" fillId="3" borderId="10" xfId="0" applyFont="1" applyFill="1" applyBorder="1" applyAlignment="1">
      <alignment horizontal="centerContinuous"/>
    </xf>
    <xf numFmtId="0" fontId="0" fillId="3" borderId="10" xfId="0" applyFill="1" applyBorder="1" applyAlignment="1">
      <alignment horizontal="centerContinuous"/>
    </xf>
    <xf numFmtId="0" fontId="0" fillId="3" borderId="11" xfId="0" applyFill="1" applyBorder="1"/>
    <xf numFmtId="0" fontId="1" fillId="3" borderId="12" xfId="0" applyFont="1" applyFill="1" applyBorder="1"/>
    <xf numFmtId="0" fontId="0" fillId="3" borderId="12" xfId="0" applyFill="1" applyBorder="1"/>
    <xf numFmtId="0" fontId="1" fillId="3" borderId="12" xfId="0" applyFont="1" applyFill="1" applyBorder="1" applyAlignment="1">
      <alignment horizontal="right"/>
    </xf>
    <xf numFmtId="0" fontId="0" fillId="0" borderId="12" xfId="0" applyBorder="1"/>
    <xf numFmtId="0" fontId="7" fillId="0" borderId="12" xfId="0" applyFont="1" applyBorder="1"/>
    <xf numFmtId="0" fontId="1" fillId="3" borderId="13" xfId="0" applyFont="1" applyFill="1" applyBorder="1"/>
    <xf numFmtId="0" fontId="1" fillId="0" borderId="13" xfId="0" applyFont="1" applyBorder="1"/>
    <xf numFmtId="0" fontId="0" fillId="3" borderId="13" xfId="0" applyFill="1" applyBorder="1"/>
    <xf numFmtId="0" fontId="1" fillId="3" borderId="14" xfId="0" applyFont="1" applyFill="1" applyBorder="1" applyAlignment="1">
      <alignment horizontal="right"/>
    </xf>
    <xf numFmtId="9" fontId="1" fillId="0" borderId="14" xfId="0" applyNumberFormat="1" applyFont="1" applyBorder="1"/>
    <xf numFmtId="9" fontId="1" fillId="0" borderId="14" xfId="1" applyFont="1" applyBorder="1"/>
    <xf numFmtId="165" fontId="5" fillId="0" borderId="14" xfId="2" applyNumberFormat="1" applyFont="1" applyBorder="1"/>
    <xf numFmtId="0" fontId="4" fillId="3" borderId="14" xfId="0" applyFont="1" applyFill="1" applyBorder="1"/>
    <xf numFmtId="164" fontId="2" fillId="0" borderId="0" xfId="2"/>
    <xf numFmtId="9" fontId="8" fillId="2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Continuous"/>
    </xf>
    <xf numFmtId="0" fontId="0" fillId="0" borderId="15" xfId="0" applyBorder="1"/>
    <xf numFmtId="0" fontId="9" fillId="0" borderId="16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9" fillId="0" borderId="17" xfId="0" applyFont="1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17" fontId="10" fillId="0" borderId="0" xfId="0" applyNumberFormat="1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1" fillId="0" borderId="16" xfId="0" applyFont="1" applyBorder="1"/>
    <xf numFmtId="0" fontId="1" fillId="0" borderId="19" xfId="0" quotePrefix="1" applyFont="1" applyBorder="1"/>
    <xf numFmtId="0" fontId="1" fillId="0" borderId="17" xfId="0" applyFont="1" applyBorder="1"/>
    <xf numFmtId="9" fontId="8" fillId="0" borderId="15" xfId="0" applyNumberFormat="1" applyFont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10" fillId="0" borderId="23" xfId="0" applyFont="1" applyBorder="1"/>
    <xf numFmtId="0" fontId="10" fillId="0" borderId="24" xfId="0" applyFont="1" applyBorder="1"/>
    <xf numFmtId="0" fontId="10" fillId="0" borderId="25" xfId="0" applyFont="1" applyBorder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2049" name="Rectangle 1"/>
        <xdr:cNvSpPr>
          <a:spLocks noChangeArrowheads="1"/>
        </xdr:cNvSpPr>
      </xdr:nvSpPr>
      <xdr:spPr bwMode="auto">
        <a:xfrm>
          <a:off x="495300" y="847725"/>
          <a:ext cx="2047875" cy="361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2050" name="Rectangle 2"/>
        <xdr:cNvSpPr>
          <a:spLocks noChangeArrowheads="1"/>
        </xdr:cNvSpPr>
      </xdr:nvSpPr>
      <xdr:spPr bwMode="auto">
        <a:xfrm>
          <a:off x="495300" y="847725"/>
          <a:ext cx="2047875" cy="361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>
    <xdr:from>
      <xdr:col>1</xdr:col>
      <xdr:colOff>0</xdr:colOff>
      <xdr:row>21</xdr:row>
      <xdr:rowOff>0</xdr:rowOff>
    </xdr:from>
    <xdr:to>
      <xdr:col>7</xdr:col>
      <xdr:colOff>0</xdr:colOff>
      <xdr:row>26</xdr:row>
      <xdr:rowOff>0</xdr:rowOff>
    </xdr:to>
    <xdr:sp macro="" textlink="">
      <xdr:nvSpPr>
        <xdr:cNvPr id="2051" name="Rectangle 3"/>
        <xdr:cNvSpPr>
          <a:spLocks noChangeArrowheads="1"/>
        </xdr:cNvSpPr>
      </xdr:nvSpPr>
      <xdr:spPr bwMode="auto">
        <a:xfrm>
          <a:off x="323850" y="3581400"/>
          <a:ext cx="3533775" cy="8096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323850" y="1371600"/>
          <a:ext cx="3533775" cy="1219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121" name="Rectangle 1"/>
        <xdr:cNvSpPr>
          <a:spLocks noChangeArrowheads="1"/>
        </xdr:cNvSpPr>
      </xdr:nvSpPr>
      <xdr:spPr bwMode="auto">
        <a:xfrm>
          <a:off x="495300" y="847725"/>
          <a:ext cx="2047875" cy="361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122" name="Rectangle 2"/>
        <xdr:cNvSpPr>
          <a:spLocks noChangeArrowheads="1"/>
        </xdr:cNvSpPr>
      </xdr:nvSpPr>
      <xdr:spPr bwMode="auto">
        <a:xfrm>
          <a:off x="495300" y="847725"/>
          <a:ext cx="2047875" cy="361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>
    <xdr:from>
      <xdr:col>1</xdr:col>
      <xdr:colOff>0</xdr:colOff>
      <xdr:row>21</xdr:row>
      <xdr:rowOff>0</xdr:rowOff>
    </xdr:from>
    <xdr:to>
      <xdr:col>7</xdr:col>
      <xdr:colOff>0</xdr:colOff>
      <xdr:row>26</xdr:row>
      <xdr:rowOff>0</xdr:rowOff>
    </xdr:to>
    <xdr:sp macro="" textlink="">
      <xdr:nvSpPr>
        <xdr:cNvPr id="5123" name="Rectangle 3"/>
        <xdr:cNvSpPr>
          <a:spLocks noChangeArrowheads="1"/>
        </xdr:cNvSpPr>
      </xdr:nvSpPr>
      <xdr:spPr bwMode="auto">
        <a:xfrm>
          <a:off x="323850" y="3581400"/>
          <a:ext cx="3533775" cy="8096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5124" name="Rectangle 4"/>
        <xdr:cNvSpPr>
          <a:spLocks noChangeArrowheads="1"/>
        </xdr:cNvSpPr>
      </xdr:nvSpPr>
      <xdr:spPr bwMode="auto">
        <a:xfrm>
          <a:off x="323850" y="1371600"/>
          <a:ext cx="3533775" cy="1219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tabSelected="1" zoomScale="97" workbookViewId="0">
      <selection activeCell="G10" sqref="G10"/>
    </sheetView>
  </sheetViews>
  <sheetFormatPr defaultColWidth="11.42578125" defaultRowHeight="12.75" x14ac:dyDescent="0.2"/>
  <cols>
    <col min="1" max="1" width="4.85546875" customWidth="1"/>
    <col min="2" max="2" width="2.5703125" customWidth="1"/>
    <col min="3" max="3" width="3.140625" customWidth="1"/>
    <col min="4" max="4" width="16.140625" customWidth="1"/>
    <col min="5" max="5" width="11.42578125" customWidth="1"/>
    <col min="6" max="6" width="9.5703125" customWidth="1"/>
    <col min="7" max="7" width="10.140625" customWidth="1"/>
    <col min="8" max="8" width="2.7109375" customWidth="1"/>
    <col min="9" max="9" width="29.140625" customWidth="1"/>
  </cols>
  <sheetData>
    <row r="1" spans="2:10" ht="13.5" thickTop="1" x14ac:dyDescent="0.2">
      <c r="B1" s="12"/>
      <c r="C1" s="13"/>
      <c r="D1" s="14"/>
      <c r="E1" s="14"/>
      <c r="F1" s="14"/>
      <c r="G1" s="15"/>
    </row>
    <row r="2" spans="2:10" x14ac:dyDescent="0.2">
      <c r="B2" s="16"/>
      <c r="C2" s="10" t="s">
        <v>0</v>
      </c>
      <c r="D2" s="11"/>
      <c r="E2" s="11"/>
      <c r="F2" s="11"/>
      <c r="G2" s="17"/>
    </row>
    <row r="3" spans="2:10" ht="13.5" thickBot="1" x14ac:dyDescent="0.25">
      <c r="B3" s="18"/>
      <c r="C3" s="19"/>
      <c r="D3" s="20"/>
      <c r="E3" s="20"/>
      <c r="F3" s="20"/>
      <c r="G3" s="21"/>
    </row>
    <row r="4" spans="2:10" ht="13.5" thickTop="1" x14ac:dyDescent="0.2">
      <c r="B4" s="57"/>
      <c r="C4" s="58"/>
      <c r="D4" s="59"/>
      <c r="E4" s="59"/>
      <c r="F4" s="59"/>
      <c r="G4" s="57"/>
      <c r="I4" s="60" t="s">
        <v>28</v>
      </c>
    </row>
    <row r="5" spans="2:10" ht="13.5" thickBot="1" x14ac:dyDescent="0.25">
      <c r="C5" t="s">
        <v>1</v>
      </c>
      <c r="I5" s="61" t="s">
        <v>27</v>
      </c>
    </row>
    <row r="6" spans="2:10" ht="14.25" x14ac:dyDescent="0.2">
      <c r="C6" s="3" t="s">
        <v>2</v>
      </c>
      <c r="D6" s="4" t="s">
        <v>3</v>
      </c>
      <c r="E6" s="4"/>
    </row>
    <row r="7" spans="2:10" ht="14.25" x14ac:dyDescent="0.2">
      <c r="C7" s="5"/>
      <c r="D7" s="6" t="s">
        <v>4</v>
      </c>
      <c r="E7" s="6"/>
    </row>
    <row r="9" spans="2:10" x14ac:dyDescent="0.2">
      <c r="B9" s="27" t="s">
        <v>5</v>
      </c>
      <c r="C9" s="22" t="s">
        <v>6</v>
      </c>
      <c r="D9" s="23"/>
      <c r="E9" s="23"/>
      <c r="F9" s="23"/>
      <c r="G9" s="30" t="s">
        <v>7</v>
      </c>
    </row>
    <row r="10" spans="2:10" x14ac:dyDescent="0.2">
      <c r="B10" s="28" t="s">
        <v>8</v>
      </c>
      <c r="C10" s="25" t="s">
        <v>9</v>
      </c>
      <c r="D10" s="25"/>
      <c r="E10" s="25"/>
      <c r="F10" s="25"/>
      <c r="G10" s="31">
        <v>0.8</v>
      </c>
    </row>
    <row r="11" spans="2:10" x14ac:dyDescent="0.2">
      <c r="B11" s="28" t="s">
        <v>10</v>
      </c>
      <c r="C11" s="25" t="s">
        <v>11</v>
      </c>
      <c r="D11" s="25"/>
      <c r="E11" s="25"/>
      <c r="F11" s="25"/>
      <c r="G11" s="31">
        <v>0.6</v>
      </c>
    </row>
    <row r="12" spans="2:10" ht="13.5" thickBot="1" x14ac:dyDescent="0.25">
      <c r="B12" s="28" t="s">
        <v>12</v>
      </c>
      <c r="C12" s="25" t="s">
        <v>13</v>
      </c>
      <c r="D12" s="25"/>
      <c r="E12" s="25"/>
      <c r="F12" s="25"/>
      <c r="G12" s="32">
        <f>100%-G11</f>
        <v>0.4</v>
      </c>
    </row>
    <row r="13" spans="2:10" ht="13.5" thickBot="1" x14ac:dyDescent="0.25">
      <c r="B13" s="28" t="s">
        <v>14</v>
      </c>
      <c r="C13" s="26" t="s">
        <v>15</v>
      </c>
      <c r="D13" s="25"/>
      <c r="E13" s="25"/>
      <c r="F13" s="25"/>
      <c r="G13" s="33">
        <v>100000</v>
      </c>
      <c r="I13" s="62" t="s">
        <v>29</v>
      </c>
      <c r="J13" s="35"/>
    </row>
    <row r="14" spans="2:10" x14ac:dyDescent="0.2">
      <c r="B14" s="28" t="s">
        <v>16</v>
      </c>
      <c r="C14" s="25" t="s">
        <v>17</v>
      </c>
      <c r="D14" s="25"/>
      <c r="E14" s="25"/>
      <c r="F14" s="25"/>
      <c r="G14" s="31">
        <v>0.03</v>
      </c>
    </row>
    <row r="15" spans="2:10" ht="18" x14ac:dyDescent="0.25">
      <c r="B15" s="29"/>
      <c r="C15" s="23"/>
      <c r="D15" s="23"/>
      <c r="E15" s="23"/>
      <c r="F15" s="24" t="s">
        <v>18</v>
      </c>
      <c r="G15" s="34">
        <f>ROUND(((VLOOKUP(G10,D23:E26,2,0)^2)*G11*G12*G13)/((G14^2*(G13-1))+((VLOOKUP(G10,D23:E26,2,0)^2)*G11*G12)),0)</f>
        <v>435</v>
      </c>
    </row>
    <row r="16" spans="2:10" x14ac:dyDescent="0.2">
      <c r="G16" s="2"/>
    </row>
    <row r="17" spans="2:9" ht="13.5" thickBot="1" x14ac:dyDescent="0.25"/>
    <row r="18" spans="2:9" x14ac:dyDescent="0.2">
      <c r="B18" s="54" t="s">
        <v>26</v>
      </c>
      <c r="C18" s="38"/>
      <c r="D18" s="38"/>
      <c r="E18" s="38"/>
      <c r="F18" s="56">
        <f xml:space="preserve"> 100%</f>
        <v>1</v>
      </c>
      <c r="G18" s="50"/>
    </row>
    <row r="19" spans="2:9" ht="13.5" thickBot="1" x14ac:dyDescent="0.25">
      <c r="B19" s="55" t="s">
        <v>25</v>
      </c>
      <c r="C19" s="43"/>
      <c r="D19" s="43"/>
      <c r="E19" s="43"/>
      <c r="F19" s="43"/>
      <c r="G19" s="52"/>
    </row>
    <row r="20" spans="2:9" x14ac:dyDescent="0.2">
      <c r="B20" s="1"/>
    </row>
    <row r="22" spans="2:9" s="1" customFormat="1" x14ac:dyDescent="0.2">
      <c r="B22" s="8"/>
      <c r="C22" s="8" t="s">
        <v>19</v>
      </c>
      <c r="D22" s="7"/>
      <c r="E22" s="8" t="s">
        <v>20</v>
      </c>
      <c r="F22" s="8"/>
      <c r="G22" s="8"/>
    </row>
    <row r="23" spans="2:9" x14ac:dyDescent="0.2">
      <c r="B23" s="6"/>
      <c r="C23" s="6"/>
      <c r="D23" s="9">
        <v>0.99</v>
      </c>
      <c r="E23" s="6">
        <v>2.57</v>
      </c>
      <c r="F23" s="6"/>
      <c r="G23" s="6"/>
    </row>
    <row r="24" spans="2:9" x14ac:dyDescent="0.2">
      <c r="B24" s="6"/>
      <c r="C24" s="6"/>
      <c r="D24" s="36">
        <v>0.95</v>
      </c>
      <c r="E24" s="37">
        <v>1.96</v>
      </c>
      <c r="F24" s="37"/>
      <c r="G24" s="6"/>
    </row>
    <row r="25" spans="2:9" x14ac:dyDescent="0.2">
      <c r="B25" s="6"/>
      <c r="C25" s="6"/>
      <c r="D25" s="9">
        <v>0.9</v>
      </c>
      <c r="E25" s="6">
        <v>1.64</v>
      </c>
      <c r="F25" s="6"/>
      <c r="G25" s="6"/>
    </row>
    <row r="26" spans="2:9" x14ac:dyDescent="0.2">
      <c r="B26" s="6"/>
      <c r="C26" s="6"/>
      <c r="D26" s="9">
        <v>0.8</v>
      </c>
      <c r="E26" s="6">
        <v>1.28</v>
      </c>
      <c r="F26" s="6"/>
      <c r="G26" s="6"/>
    </row>
    <row r="29" spans="2:9" ht="13.5" thickBot="1" x14ac:dyDescent="0.25"/>
    <row r="30" spans="2:9" x14ac:dyDescent="0.2">
      <c r="B30" s="49"/>
      <c r="C30" s="38"/>
      <c r="D30" s="38"/>
      <c r="E30" s="38"/>
      <c r="F30" s="38"/>
      <c r="G30" s="38"/>
      <c r="H30" s="38"/>
      <c r="I30" s="50"/>
    </row>
    <row r="31" spans="2:9" ht="13.5" x14ac:dyDescent="0.25">
      <c r="B31" s="53" t="s">
        <v>24</v>
      </c>
      <c r="C31" s="40"/>
      <c r="D31" s="41"/>
      <c r="E31" s="41"/>
      <c r="F31" s="41"/>
      <c r="G31" s="41"/>
      <c r="H31" s="40"/>
      <c r="I31" s="51"/>
    </row>
    <row r="32" spans="2:9" ht="13.5" x14ac:dyDescent="0.25">
      <c r="B32" s="39" t="s">
        <v>23</v>
      </c>
      <c r="C32" s="40"/>
      <c r="D32" s="41"/>
      <c r="E32" s="41"/>
      <c r="F32" s="41"/>
      <c r="G32" s="41"/>
      <c r="H32" s="40"/>
      <c r="I32" s="51"/>
    </row>
    <row r="33" spans="2:9" ht="13.5" x14ac:dyDescent="0.25">
      <c r="B33" s="39"/>
      <c r="C33" s="40"/>
      <c r="D33" s="41"/>
      <c r="E33" s="41"/>
      <c r="F33" s="41"/>
      <c r="G33" s="41"/>
      <c r="H33" s="40"/>
      <c r="I33" s="51"/>
    </row>
    <row r="34" spans="2:9" ht="13.5" x14ac:dyDescent="0.25">
      <c r="B34" s="39" t="s">
        <v>21</v>
      </c>
      <c r="C34" s="40"/>
      <c r="D34" s="41"/>
      <c r="E34" s="41"/>
      <c r="F34" s="41"/>
      <c r="G34" s="41"/>
      <c r="H34" s="40"/>
      <c r="I34" s="51"/>
    </row>
    <row r="35" spans="2:9" ht="13.5" x14ac:dyDescent="0.25">
      <c r="B35" s="39" t="s">
        <v>22</v>
      </c>
      <c r="C35" s="40"/>
      <c r="D35" s="41"/>
      <c r="E35" s="41"/>
      <c r="F35" s="41"/>
      <c r="G35" s="41"/>
      <c r="H35" s="40"/>
      <c r="I35" s="51"/>
    </row>
    <row r="36" spans="2:9" s="40" customFormat="1" ht="14.25" thickBot="1" x14ac:dyDescent="0.3">
      <c r="B36" s="42"/>
      <c r="C36" s="43"/>
      <c r="D36" s="44"/>
      <c r="E36" s="44"/>
      <c r="F36" s="44"/>
      <c r="G36" s="44"/>
      <c r="H36" s="43"/>
      <c r="I36" s="52"/>
    </row>
    <row r="37" spans="2:9" s="40" customFormat="1" ht="13.5" x14ac:dyDescent="0.25">
      <c r="B37" s="46"/>
      <c r="D37" s="41"/>
      <c r="E37" s="41"/>
      <c r="F37" s="41"/>
      <c r="G37" s="41"/>
    </row>
    <row r="38" spans="2:9" s="40" customFormat="1" x14ac:dyDescent="0.2">
      <c r="D38" s="41"/>
      <c r="E38" s="41"/>
      <c r="F38" s="41"/>
      <c r="G38" s="41"/>
    </row>
    <row r="39" spans="2:9" s="40" customFormat="1" x14ac:dyDescent="0.2">
      <c r="D39" s="41"/>
      <c r="E39" s="41"/>
      <c r="F39" s="41"/>
      <c r="G39" s="47"/>
    </row>
    <row r="40" spans="2:9" s="40" customFormat="1" x14ac:dyDescent="0.2">
      <c r="D40" s="41"/>
      <c r="E40" s="41"/>
      <c r="F40" s="41"/>
      <c r="G40" s="48"/>
    </row>
    <row r="41" spans="2:9" x14ac:dyDescent="0.2">
      <c r="D41" s="45"/>
      <c r="E41" s="45"/>
      <c r="F41" s="45"/>
      <c r="G41" s="45"/>
    </row>
  </sheetData>
  <phoneticPr fontId="0" type="noConversion"/>
  <pageMargins left="0.78740157499999996" right="0.78740157499999996" top="0.984251969" bottom="0.984251969" header="0.49212598499999999" footer="0.49212598499999999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zoomScale="97" workbookViewId="0">
      <selection activeCell="I23" sqref="I23"/>
    </sheetView>
  </sheetViews>
  <sheetFormatPr defaultColWidth="11.42578125" defaultRowHeight="12.75" x14ac:dyDescent="0.2"/>
  <cols>
    <col min="1" max="1" width="4.85546875" customWidth="1"/>
    <col min="2" max="2" width="2.5703125" customWidth="1"/>
    <col min="3" max="3" width="3.140625" customWidth="1"/>
    <col min="4" max="4" width="16.140625" customWidth="1"/>
    <col min="5" max="5" width="11.42578125" customWidth="1"/>
    <col min="6" max="6" width="9.5703125" customWidth="1"/>
    <col min="7" max="7" width="10.140625" customWidth="1"/>
    <col min="8" max="8" width="2.7109375" customWidth="1"/>
    <col min="9" max="9" width="29.140625" customWidth="1"/>
  </cols>
  <sheetData>
    <row r="1" spans="2:10" ht="13.5" thickTop="1" x14ac:dyDescent="0.2">
      <c r="B1" s="12"/>
      <c r="C1" s="13"/>
      <c r="D1" s="14"/>
      <c r="E1" s="14"/>
      <c r="F1" s="14"/>
      <c r="G1" s="15"/>
    </row>
    <row r="2" spans="2:10" x14ac:dyDescent="0.2">
      <c r="B2" s="16"/>
      <c r="C2" s="10" t="s">
        <v>0</v>
      </c>
      <c r="D2" s="11"/>
      <c r="E2" s="11"/>
      <c r="F2" s="11"/>
      <c r="G2" s="17"/>
    </row>
    <row r="3" spans="2:10" ht="13.5" thickBot="1" x14ac:dyDescent="0.25">
      <c r="B3" s="18"/>
      <c r="C3" s="19"/>
      <c r="D3" s="20"/>
      <c r="E3" s="20"/>
      <c r="F3" s="20"/>
      <c r="G3" s="21"/>
    </row>
    <row r="4" spans="2:10" ht="13.5" thickTop="1" x14ac:dyDescent="0.2">
      <c r="B4" s="57"/>
      <c r="C4" s="58"/>
      <c r="D4" s="59"/>
      <c r="E4" s="59"/>
      <c r="F4" s="59"/>
      <c r="G4" s="57"/>
      <c r="I4" s="60" t="s">
        <v>28</v>
      </c>
    </row>
    <row r="5" spans="2:10" ht="13.5" thickBot="1" x14ac:dyDescent="0.25">
      <c r="C5" t="s">
        <v>1</v>
      </c>
      <c r="I5" s="61" t="s">
        <v>27</v>
      </c>
    </row>
    <row r="6" spans="2:10" ht="14.25" x14ac:dyDescent="0.2">
      <c r="C6" s="3" t="s">
        <v>2</v>
      </c>
      <c r="D6" s="4" t="s">
        <v>3</v>
      </c>
      <c r="E6" s="4"/>
    </row>
    <row r="7" spans="2:10" ht="14.25" x14ac:dyDescent="0.2">
      <c r="C7" s="5"/>
      <c r="D7" s="6" t="s">
        <v>4</v>
      </c>
      <c r="E7" s="6"/>
    </row>
    <row r="9" spans="2:10" x14ac:dyDescent="0.2">
      <c r="B9" s="27" t="s">
        <v>5</v>
      </c>
      <c r="C9" s="22" t="s">
        <v>6</v>
      </c>
      <c r="D9" s="23"/>
      <c r="E9" s="23"/>
      <c r="F9" s="23"/>
      <c r="G9" s="30" t="s">
        <v>7</v>
      </c>
    </row>
    <row r="10" spans="2:10" x14ac:dyDescent="0.2">
      <c r="B10" s="28" t="s">
        <v>8</v>
      </c>
      <c r="C10" s="25" t="s">
        <v>9</v>
      </c>
      <c r="D10" s="25"/>
      <c r="E10" s="25"/>
      <c r="F10" s="25"/>
      <c r="G10" s="31">
        <v>0.99</v>
      </c>
    </row>
    <row r="11" spans="2:10" x14ac:dyDescent="0.2">
      <c r="B11" s="28" t="s">
        <v>10</v>
      </c>
      <c r="C11" s="25" t="s">
        <v>11</v>
      </c>
      <c r="D11" s="25"/>
      <c r="E11" s="25"/>
      <c r="F11" s="25"/>
      <c r="G11" s="31">
        <v>0.5</v>
      </c>
    </row>
    <row r="12" spans="2:10" ht="13.5" thickBot="1" x14ac:dyDescent="0.25">
      <c r="B12" s="28" t="s">
        <v>12</v>
      </c>
      <c r="C12" s="25" t="s">
        <v>13</v>
      </c>
      <c r="D12" s="25"/>
      <c r="E12" s="25"/>
      <c r="F12" s="25"/>
      <c r="G12" s="32">
        <f>100%-G11</f>
        <v>0.5</v>
      </c>
    </row>
    <row r="13" spans="2:10" ht="13.5" thickBot="1" x14ac:dyDescent="0.25">
      <c r="B13" s="28" t="s">
        <v>14</v>
      </c>
      <c r="C13" s="26" t="s">
        <v>15</v>
      </c>
      <c r="D13" s="25"/>
      <c r="E13" s="25"/>
      <c r="F13" s="25"/>
      <c r="G13" s="33">
        <v>44000</v>
      </c>
      <c r="I13" s="62" t="s">
        <v>29</v>
      </c>
      <c r="J13" s="35"/>
    </row>
    <row r="14" spans="2:10" x14ac:dyDescent="0.2">
      <c r="B14" s="28" t="s">
        <v>16</v>
      </c>
      <c r="C14" s="25" t="s">
        <v>17</v>
      </c>
      <c r="D14" s="25"/>
      <c r="E14" s="25"/>
      <c r="F14" s="25"/>
      <c r="G14" s="31">
        <v>0.03</v>
      </c>
    </row>
    <row r="15" spans="2:10" ht="18" x14ac:dyDescent="0.25">
      <c r="B15" s="29"/>
      <c r="C15" s="23"/>
      <c r="D15" s="23"/>
      <c r="E15" s="23"/>
      <c r="F15" s="24" t="s">
        <v>18</v>
      </c>
      <c r="G15" s="34">
        <f>ROUND(((VLOOKUP(G10,D23:E26,2,0)^2)*G11*G12*G13)/((G14^2*(G13-1))+((VLOOKUP(G10,D23:E26,2,0)^2)*G11*G12)),0)</f>
        <v>1761</v>
      </c>
    </row>
    <row r="16" spans="2:10" x14ac:dyDescent="0.2">
      <c r="G16" s="2"/>
    </row>
    <row r="17" spans="2:9" ht="13.5" thickBot="1" x14ac:dyDescent="0.25"/>
    <row r="18" spans="2:9" x14ac:dyDescent="0.2">
      <c r="B18" s="54" t="s">
        <v>26</v>
      </c>
      <c r="C18" s="38"/>
      <c r="D18" s="38"/>
      <c r="E18" s="38"/>
      <c r="F18" s="56">
        <f xml:space="preserve"> 100%</f>
        <v>1</v>
      </c>
      <c r="G18" s="50"/>
    </row>
    <row r="19" spans="2:9" ht="13.5" thickBot="1" x14ac:dyDescent="0.25">
      <c r="B19" s="55" t="s">
        <v>25</v>
      </c>
      <c r="C19" s="43"/>
      <c r="D19" s="43"/>
      <c r="E19" s="43"/>
      <c r="F19" s="43"/>
      <c r="G19" s="52"/>
    </row>
    <row r="20" spans="2:9" x14ac:dyDescent="0.2">
      <c r="B20" s="1"/>
    </row>
    <row r="22" spans="2:9" s="1" customFormat="1" x14ac:dyDescent="0.2">
      <c r="B22" s="8"/>
      <c r="C22" s="8" t="s">
        <v>19</v>
      </c>
      <c r="D22" s="7"/>
      <c r="E22" s="8" t="s">
        <v>20</v>
      </c>
      <c r="F22" s="8"/>
      <c r="G22" s="8"/>
    </row>
    <row r="23" spans="2:9" x14ac:dyDescent="0.2">
      <c r="B23" s="6"/>
      <c r="C23" s="6"/>
      <c r="D23" s="9">
        <v>0.99</v>
      </c>
      <c r="E23" s="6">
        <v>2.57</v>
      </c>
      <c r="F23" s="6"/>
      <c r="G23" s="6"/>
    </row>
    <row r="24" spans="2:9" x14ac:dyDescent="0.2">
      <c r="B24" s="6"/>
      <c r="C24" s="6"/>
      <c r="D24" s="36">
        <v>0.95</v>
      </c>
      <c r="E24" s="37">
        <v>1.96</v>
      </c>
      <c r="F24" s="37"/>
      <c r="G24" s="6"/>
    </row>
    <row r="25" spans="2:9" x14ac:dyDescent="0.2">
      <c r="B25" s="6"/>
      <c r="C25" s="6"/>
      <c r="D25" s="9">
        <v>0.9</v>
      </c>
      <c r="E25" s="6">
        <v>1.64</v>
      </c>
      <c r="F25" s="6"/>
      <c r="G25" s="6"/>
    </row>
    <row r="26" spans="2:9" x14ac:dyDescent="0.2">
      <c r="B26" s="6"/>
      <c r="C26" s="6"/>
      <c r="D26" s="9">
        <v>0.8</v>
      </c>
      <c r="E26" s="6">
        <v>1.28</v>
      </c>
      <c r="F26" s="6"/>
      <c r="G26" s="6"/>
    </row>
    <row r="29" spans="2:9" ht="13.5" thickBot="1" x14ac:dyDescent="0.25"/>
    <row r="30" spans="2:9" x14ac:dyDescent="0.2">
      <c r="B30" s="49"/>
      <c r="C30" s="38"/>
      <c r="D30" s="38"/>
      <c r="E30" s="38"/>
      <c r="F30" s="38"/>
      <c r="G30" s="38"/>
      <c r="H30" s="38"/>
      <c r="I30" s="50"/>
    </row>
    <row r="31" spans="2:9" ht="13.5" x14ac:dyDescent="0.25">
      <c r="B31" s="53" t="s">
        <v>24</v>
      </c>
      <c r="C31" s="40"/>
      <c r="D31" s="41"/>
      <c r="E31" s="41"/>
      <c r="F31" s="41"/>
      <c r="G31" s="41"/>
      <c r="H31" s="40"/>
      <c r="I31" s="51"/>
    </row>
    <row r="32" spans="2:9" ht="13.5" x14ac:dyDescent="0.25">
      <c r="B32" s="39" t="s">
        <v>23</v>
      </c>
      <c r="C32" s="40"/>
      <c r="D32" s="41"/>
      <c r="E32" s="41"/>
      <c r="F32" s="41"/>
      <c r="G32" s="41"/>
      <c r="H32" s="40"/>
      <c r="I32" s="51"/>
    </row>
    <row r="33" spans="2:9" ht="13.5" x14ac:dyDescent="0.25">
      <c r="B33" s="39"/>
      <c r="C33" s="40"/>
      <c r="D33" s="41"/>
      <c r="E33" s="41"/>
      <c r="F33" s="41"/>
      <c r="G33" s="41"/>
      <c r="H33" s="40"/>
      <c r="I33" s="51"/>
    </row>
    <row r="34" spans="2:9" ht="13.5" x14ac:dyDescent="0.25">
      <c r="B34" s="39" t="s">
        <v>21</v>
      </c>
      <c r="C34" s="40"/>
      <c r="D34" s="41"/>
      <c r="E34" s="41"/>
      <c r="F34" s="41"/>
      <c r="G34" s="41"/>
      <c r="H34" s="40"/>
      <c r="I34" s="51"/>
    </row>
    <row r="35" spans="2:9" ht="13.5" x14ac:dyDescent="0.25">
      <c r="B35" s="39" t="s">
        <v>22</v>
      </c>
      <c r="C35" s="40"/>
      <c r="D35" s="41"/>
      <c r="E35" s="41"/>
      <c r="F35" s="41"/>
      <c r="G35" s="41"/>
      <c r="H35" s="40"/>
      <c r="I35" s="51"/>
    </row>
    <row r="36" spans="2:9" s="40" customFormat="1" ht="14.25" thickBot="1" x14ac:dyDescent="0.3">
      <c r="B36" s="42"/>
      <c r="C36" s="43"/>
      <c r="D36" s="44"/>
      <c r="E36" s="44"/>
      <c r="F36" s="44"/>
      <c r="G36" s="44"/>
      <c r="H36" s="43"/>
      <c r="I36" s="52"/>
    </row>
    <row r="37" spans="2:9" s="40" customFormat="1" ht="13.5" x14ac:dyDescent="0.25">
      <c r="B37" s="46"/>
      <c r="D37" s="41"/>
      <c r="E37" s="41"/>
      <c r="F37" s="41"/>
      <c r="G37" s="41"/>
    </row>
    <row r="38" spans="2:9" s="40" customFormat="1" x14ac:dyDescent="0.2">
      <c r="D38" s="41"/>
      <c r="E38" s="41"/>
      <c r="F38" s="41"/>
      <c r="G38" s="41"/>
    </row>
    <row r="39" spans="2:9" s="40" customFormat="1" x14ac:dyDescent="0.2">
      <c r="D39" s="41"/>
      <c r="E39" s="41"/>
      <c r="F39" s="41"/>
      <c r="G39" s="47"/>
    </row>
    <row r="40" spans="2:9" s="40" customFormat="1" x14ac:dyDescent="0.2">
      <c r="D40" s="41"/>
      <c r="E40" s="41"/>
      <c r="F40" s="41"/>
      <c r="G40" s="48"/>
    </row>
    <row r="41" spans="2:9" x14ac:dyDescent="0.2">
      <c r="D41" s="45"/>
      <c r="E41" s="45"/>
      <c r="F41" s="45"/>
      <c r="G41" s="45"/>
    </row>
  </sheetData>
  <phoneticPr fontId="0" type="noConversion"/>
  <pageMargins left="0.78740157499999996" right="0.78740157499999996" top="0.984251969" bottom="0.984251969" header="0.49212598499999999" footer="0.49212598499999999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Tamanho Amost - Profe - 95%</vt:lpstr>
      <vt:lpstr>Tamanho Amost - Profe - 99%</vt:lpstr>
    </vt:vector>
  </TitlesOfParts>
  <Company>BANCO DO ESTADO DO PARANA S/A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Carolina Wunsch Marcelino</cp:lastModifiedBy>
  <cp:lastPrinted>2008-08-28T13:15:31Z</cp:lastPrinted>
  <dcterms:created xsi:type="dcterms:W3CDTF">1997-12-12T14:00:22Z</dcterms:created>
  <dcterms:modified xsi:type="dcterms:W3CDTF">2012-01-23T14:23:16Z</dcterms:modified>
</cp:coreProperties>
</file>